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B5" i="62" s="1"/>
  <c r="AI5" i="14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B11" i="61" s="1"/>
  <c r="AF11" i="14"/>
  <c r="AG11"/>
  <c r="AH11"/>
  <c r="AI11"/>
  <c r="AJ11"/>
  <c r="AE12"/>
  <c r="AF12"/>
  <c r="AG12"/>
  <c r="AH12"/>
  <c r="AI12"/>
  <c r="AJ12"/>
  <c r="AE13"/>
  <c r="AF13"/>
  <c r="AG13"/>
  <c r="AH13"/>
  <c r="AB13" i="62" s="1"/>
  <c r="AI13" i="14"/>
  <c r="AJ13"/>
  <c r="AE14"/>
  <c r="AF14"/>
  <c r="AG14"/>
  <c r="AH14"/>
  <c r="AI14"/>
  <c r="AJ14"/>
  <c r="AE15"/>
  <c r="AB15" i="61" s="1"/>
  <c r="AF15" i="14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B19" i="61" s="1"/>
  <c r="AF19" i="14"/>
  <c r="AG19"/>
  <c r="AH19"/>
  <c r="AI19"/>
  <c r="AJ19"/>
  <c r="AE20"/>
  <c r="AF20"/>
  <c r="AG20"/>
  <c r="AH20"/>
  <c r="AB20" i="62" s="1"/>
  <c r="AI20" i="14"/>
  <c r="AJ20"/>
  <c r="AE21"/>
  <c r="AF21"/>
  <c r="AG21"/>
  <c r="AH21"/>
  <c r="AB21" i="62" s="1"/>
  <c r="AI21" i="14"/>
  <c r="AJ21"/>
  <c r="AE22"/>
  <c r="AF22"/>
  <c r="AB22" i="61" s="1"/>
  <c r="AG22" i="14"/>
  <c r="AH22"/>
  <c r="AI22"/>
  <c r="AJ22"/>
  <c r="AB22" i="63" s="1"/>
  <c r="AE23" i="14"/>
  <c r="AB23" i="61" s="1"/>
  <c r="AF23" i="14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B27" i="61" s="1"/>
  <c r="AF27" i="14"/>
  <c r="AG27"/>
  <c r="AH27"/>
  <c r="AI27"/>
  <c r="AJ27"/>
  <c r="AE28"/>
  <c r="AF28"/>
  <c r="AG28"/>
  <c r="AH28"/>
  <c r="AI28"/>
  <c r="AJ28"/>
  <c r="AE29"/>
  <c r="AF29"/>
  <c r="AG29"/>
  <c r="AH29"/>
  <c r="AB29" i="62" s="1"/>
  <c r="AI29" i="14"/>
  <c r="AJ29"/>
  <c r="AE30"/>
  <c r="AF30"/>
  <c r="AB30" i="61" s="1"/>
  <c r="AG30" i="14"/>
  <c r="AH30"/>
  <c r="AI30"/>
  <c r="AJ30"/>
  <c r="AB30" i="63" s="1"/>
  <c r="AE31" i="14"/>
  <c r="AB31" i="61" s="1"/>
  <c r="AF31" i="14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B37" i="62" s="1"/>
  <c r="AI37" i="14"/>
  <c r="AJ37"/>
  <c r="AE38"/>
  <c r="AF38"/>
  <c r="AB38" i="61" s="1"/>
  <c r="AG38" i="14"/>
  <c r="AH38"/>
  <c r="AI38"/>
  <c r="AJ38"/>
  <c r="AB38" i="63" s="1"/>
  <c r="AE39" i="14"/>
  <c r="AB39" i="61" s="1"/>
  <c r="AF39" i="14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B43" i="61" s="1"/>
  <c r="AF43" i="14"/>
  <c r="AG43"/>
  <c r="AH43"/>
  <c r="AI43"/>
  <c r="AJ43"/>
  <c r="AE44"/>
  <c r="AF44"/>
  <c r="AG44"/>
  <c r="AH44"/>
  <c r="AB44" i="62" s="1"/>
  <c r="AI44" i="14"/>
  <c r="AJ44"/>
  <c r="AE45"/>
  <c r="AF45"/>
  <c r="AG45"/>
  <c r="AH45"/>
  <c r="AB45" i="62" s="1"/>
  <c r="AI45" i="14"/>
  <c r="AJ45"/>
  <c r="AE46"/>
  <c r="AF46"/>
  <c r="AB46" i="61" s="1"/>
  <c r="AG46" i="14"/>
  <c r="AH46"/>
  <c r="AI46"/>
  <c r="AJ46"/>
  <c r="AB46" i="63" s="1"/>
  <c r="AE47" i="14"/>
  <c r="AB47" i="61" s="1"/>
  <c r="AF47" i="14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B51" i="61" s="1"/>
  <c r="AF51" i="14"/>
  <c r="AG51"/>
  <c r="AH51"/>
  <c r="AI51"/>
  <c r="AJ51"/>
  <c r="AE52"/>
  <c r="AF52"/>
  <c r="AG52"/>
  <c r="AH52"/>
  <c r="AB52" i="62" s="1"/>
  <c r="AI52" i="14"/>
  <c r="AJ52"/>
  <c r="AE53"/>
  <c r="AF53"/>
  <c r="AG53"/>
  <c r="AH53"/>
  <c r="AB53" i="62" s="1"/>
  <c r="AI53" i="14"/>
  <c r="AJ53"/>
  <c r="AE54"/>
  <c r="AF54"/>
  <c r="AB54" i="61" s="1"/>
  <c r="AG54" i="14"/>
  <c r="AH54"/>
  <c r="AI54"/>
  <c r="AJ54"/>
  <c r="AB54" i="63" s="1"/>
  <c r="AE55" i="14"/>
  <c r="AB55" i="61" s="1"/>
  <c r="AF55" i="14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B59" i="61" s="1"/>
  <c r="AF59" i="14"/>
  <c r="AG59"/>
  <c r="AH59"/>
  <c r="AI59"/>
  <c r="AJ59"/>
  <c r="AE60"/>
  <c r="AF60"/>
  <c r="AG60"/>
  <c r="AH60"/>
  <c r="AB60" i="62" s="1"/>
  <c r="AI60" i="14"/>
  <c r="AJ60"/>
  <c r="AE61"/>
  <c r="AF61"/>
  <c r="AG61"/>
  <c r="AH61"/>
  <c r="AB61" i="62" s="1"/>
  <c r="AI61" i="14"/>
  <c r="AJ61"/>
  <c r="AE62"/>
  <c r="AF62"/>
  <c r="AB62" i="61" s="1"/>
  <c r="AG62" i="14"/>
  <c r="AH62"/>
  <c r="AI62"/>
  <c r="AJ62"/>
  <c r="AB62" i="63" s="1"/>
  <c r="AE63" i="14"/>
  <c r="AB63" i="61" s="1"/>
  <c r="AF63" i="14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B67" i="61" s="1"/>
  <c r="AF67" i="14"/>
  <c r="AG67"/>
  <c r="AH67"/>
  <c r="AI67"/>
  <c r="AJ67"/>
  <c r="AE68"/>
  <c r="AF68"/>
  <c r="AG68"/>
  <c r="AH68"/>
  <c r="AI68"/>
  <c r="AJ68"/>
  <c r="AE69"/>
  <c r="AB69" i="61" s="1"/>
  <c r="AF69" i="14"/>
  <c r="AG69"/>
  <c r="AH69"/>
  <c r="AB69" i="62" s="1"/>
  <c r="AI69" i="14"/>
  <c r="AB69" i="63" s="1"/>
  <c r="AJ69" i="14"/>
  <c r="AE70"/>
  <c r="AF70"/>
  <c r="AB70" i="61" s="1"/>
  <c r="AG70" i="14"/>
  <c r="AH70"/>
  <c r="AI70"/>
  <c r="AJ70"/>
  <c r="AB70" i="63" s="1"/>
  <c r="AE71" i="14"/>
  <c r="AB71" i="61" s="1"/>
  <c r="AF71" i="14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B75" i="61" s="1"/>
  <c r="AF75" i="14"/>
  <c r="AG75"/>
  <c r="AH75"/>
  <c r="AI75"/>
  <c r="AJ75"/>
  <c r="AE76"/>
  <c r="AF76"/>
  <c r="AG76"/>
  <c r="AH76"/>
  <c r="AI76"/>
  <c r="AJ76"/>
  <c r="AE77"/>
  <c r="AB77" i="61" s="1"/>
  <c r="AF77" i="14"/>
  <c r="AG77"/>
  <c r="AH77"/>
  <c r="AB77" i="62" s="1"/>
  <c r="AI77" i="14"/>
  <c r="AB77" i="63" s="1"/>
  <c r="AJ77" i="14"/>
  <c r="AE78"/>
  <c r="AF78"/>
  <c r="AB78" i="61" s="1"/>
  <c r="AG78" i="14"/>
  <c r="AH78"/>
  <c r="AI78"/>
  <c r="AJ78"/>
  <c r="AB78" i="63" s="1"/>
  <c r="AE79" i="14"/>
  <c r="AB79" i="61" s="1"/>
  <c r="AF79" i="14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B83" i="61" s="1"/>
  <c r="AF83" i="14"/>
  <c r="AG83"/>
  <c r="AH83"/>
  <c r="AI83"/>
  <c r="AJ83"/>
  <c r="AE84"/>
  <c r="AF84"/>
  <c r="AG84"/>
  <c r="AH84"/>
  <c r="AI84"/>
  <c r="AJ84"/>
  <c r="AE85"/>
  <c r="AF85"/>
  <c r="AG85"/>
  <c r="AH85"/>
  <c r="AB85" i="62" s="1"/>
  <c r="AI85" i="14"/>
  <c r="AB85" i="63" s="1"/>
  <c r="AJ85" i="14"/>
  <c r="AE86"/>
  <c r="AF86"/>
  <c r="AB86" i="61" s="1"/>
  <c r="AG86" i="14"/>
  <c r="AH86"/>
  <c r="AI86"/>
  <c r="AJ86"/>
  <c r="AE87"/>
  <c r="AB87" i="61" s="1"/>
  <c r="AF87" i="14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B91" i="61" s="1"/>
  <c r="AF91" i="14"/>
  <c r="AG91"/>
  <c r="AH91"/>
  <c r="AI91"/>
  <c r="AJ91"/>
  <c r="AE92"/>
  <c r="AF92"/>
  <c r="AG92"/>
  <c r="AH92"/>
  <c r="AI92"/>
  <c r="AJ92"/>
  <c r="AE93"/>
  <c r="AB93" i="61" s="1"/>
  <c r="AF93" i="14"/>
  <c r="AG93"/>
  <c r="AH93"/>
  <c r="AB93" i="62" s="1"/>
  <c r="AI93" i="14"/>
  <c r="AB93" i="63" s="1"/>
  <c r="AJ93" i="14"/>
  <c r="AE94"/>
  <c r="AF94"/>
  <c r="AB94" i="61" s="1"/>
  <c r="AG94" i="14"/>
  <c r="AH94"/>
  <c r="AI94"/>
  <c r="AJ94"/>
  <c r="AE95"/>
  <c r="AB95" i="61" s="1"/>
  <c r="AF95" i="14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AA5" i="61" s="1"/>
  <c r="Y5" i="14"/>
  <c r="Z5"/>
  <c r="AA5"/>
  <c r="AB5"/>
  <c r="AA5" i="63" s="1"/>
  <c r="AC5" i="14"/>
  <c r="X6"/>
  <c r="Y6"/>
  <c r="Z6"/>
  <c r="AA6"/>
  <c r="AB6"/>
  <c r="AC6"/>
  <c r="X7"/>
  <c r="AA7" i="61" s="1"/>
  <c r="Y7" i="14"/>
  <c r="Z7"/>
  <c r="AA7"/>
  <c r="AB7"/>
  <c r="AA7" i="63" s="1"/>
  <c r="AC7" i="14"/>
  <c r="X8"/>
  <c r="Y8"/>
  <c r="Z8"/>
  <c r="AA8"/>
  <c r="AB8"/>
  <c r="AC8"/>
  <c r="X9"/>
  <c r="AA9" i="61" s="1"/>
  <c r="Y9" i="14"/>
  <c r="Z9"/>
  <c r="AA9"/>
  <c r="AB9"/>
  <c r="AA9" i="63" s="1"/>
  <c r="AC9" i="14"/>
  <c r="X10"/>
  <c r="Y10"/>
  <c r="Z10"/>
  <c r="AA10"/>
  <c r="AB10"/>
  <c r="AC10"/>
  <c r="X11"/>
  <c r="AA11" i="61" s="1"/>
  <c r="Y11" i="14"/>
  <c r="Z11"/>
  <c r="AA11"/>
  <c r="AB11"/>
  <c r="AA11" i="63" s="1"/>
  <c r="AC11" i="14"/>
  <c r="X12"/>
  <c r="Y12"/>
  <c r="Z12"/>
  <c r="AA12"/>
  <c r="AB12"/>
  <c r="AC12"/>
  <c r="X13"/>
  <c r="AA13" i="61" s="1"/>
  <c r="Y13" i="14"/>
  <c r="Z13"/>
  <c r="AA13"/>
  <c r="AB13"/>
  <c r="AA13" i="63" s="1"/>
  <c r="AC13" i="14"/>
  <c r="X14"/>
  <c r="Y14"/>
  <c r="Z14"/>
  <c r="AA14"/>
  <c r="AB14"/>
  <c r="AC14"/>
  <c r="X15"/>
  <c r="AA15" i="61" s="1"/>
  <c r="Y15" i="14"/>
  <c r="Z15"/>
  <c r="AA15"/>
  <c r="AB15"/>
  <c r="AA15" i="63" s="1"/>
  <c r="AC15" i="14"/>
  <c r="X16"/>
  <c r="Y16"/>
  <c r="Z16"/>
  <c r="AA16"/>
  <c r="AB16"/>
  <c r="AC16"/>
  <c r="X17"/>
  <c r="AA17" i="61" s="1"/>
  <c r="Y17" i="14"/>
  <c r="Z17"/>
  <c r="AA17"/>
  <c r="AB17"/>
  <c r="AA17" i="63" s="1"/>
  <c r="AC17" i="14"/>
  <c r="X18"/>
  <c r="Y18"/>
  <c r="Z18"/>
  <c r="AA18"/>
  <c r="AB18"/>
  <c r="AC18"/>
  <c r="X19"/>
  <c r="AA19" i="61" s="1"/>
  <c r="Y19" i="14"/>
  <c r="Z19"/>
  <c r="AA19"/>
  <c r="AB19"/>
  <c r="AA19" i="63" s="1"/>
  <c r="AC19" i="14"/>
  <c r="X20"/>
  <c r="Y20"/>
  <c r="Z20"/>
  <c r="AA20"/>
  <c r="AB20"/>
  <c r="AC20"/>
  <c r="X21"/>
  <c r="AA21" i="61" s="1"/>
  <c r="Y21" i="14"/>
  <c r="Z21"/>
  <c r="AA21"/>
  <c r="AB21"/>
  <c r="AA21" i="63" s="1"/>
  <c r="AC21" i="14"/>
  <c r="X22"/>
  <c r="Y22"/>
  <c r="Z22"/>
  <c r="AA22"/>
  <c r="AB22"/>
  <c r="AC22"/>
  <c r="X23"/>
  <c r="AA23" i="61" s="1"/>
  <c r="Y23" i="14"/>
  <c r="Z23"/>
  <c r="AA23"/>
  <c r="AB23"/>
  <c r="AA23" i="63" s="1"/>
  <c r="AC23" i="14"/>
  <c r="X24"/>
  <c r="Y24"/>
  <c r="Z24"/>
  <c r="AA24"/>
  <c r="AB24"/>
  <c r="AC24"/>
  <c r="X25"/>
  <c r="AA25" i="61" s="1"/>
  <c r="Y25" i="14"/>
  <c r="Z25"/>
  <c r="AA25"/>
  <c r="AB25"/>
  <c r="AA25" i="63" s="1"/>
  <c r="AC25" i="14"/>
  <c r="X26"/>
  <c r="Y26"/>
  <c r="Z26"/>
  <c r="AA26"/>
  <c r="AB26"/>
  <c r="AC26"/>
  <c r="X27"/>
  <c r="AA27" i="61" s="1"/>
  <c r="Y27" i="14"/>
  <c r="Z27"/>
  <c r="AA27"/>
  <c r="AB27"/>
  <c r="AA27" i="63" s="1"/>
  <c r="AC27" i="14"/>
  <c r="X28"/>
  <c r="Y28"/>
  <c r="Z28"/>
  <c r="AA28"/>
  <c r="AB28"/>
  <c r="AC28"/>
  <c r="X29"/>
  <c r="AA29" i="61" s="1"/>
  <c r="Y29" i="14"/>
  <c r="Z29"/>
  <c r="AA29"/>
  <c r="AB29"/>
  <c r="AA29" i="63" s="1"/>
  <c r="AC29" i="14"/>
  <c r="X30"/>
  <c r="Y30"/>
  <c r="Z30"/>
  <c r="AA30"/>
  <c r="AB30"/>
  <c r="AC30"/>
  <c r="X31"/>
  <c r="AA31" i="61" s="1"/>
  <c r="Y31" i="14"/>
  <c r="Z31"/>
  <c r="AA31"/>
  <c r="AB31"/>
  <c r="AA31" i="63" s="1"/>
  <c r="AC31" i="14"/>
  <c r="X32"/>
  <c r="Y32"/>
  <c r="Z32"/>
  <c r="AA32"/>
  <c r="AB32"/>
  <c r="AC32"/>
  <c r="X33"/>
  <c r="AA33" i="61" s="1"/>
  <c r="Y33" i="14"/>
  <c r="Z33"/>
  <c r="AA33"/>
  <c r="AB33"/>
  <c r="AA33" i="63" s="1"/>
  <c r="AC33" i="14"/>
  <c r="X34"/>
  <c r="Y34"/>
  <c r="Z34"/>
  <c r="AA34"/>
  <c r="AB34"/>
  <c r="AC34"/>
  <c r="X35"/>
  <c r="AA35" i="61" s="1"/>
  <c r="Y35" i="14"/>
  <c r="Z35"/>
  <c r="AA35"/>
  <c r="AB35"/>
  <c r="AA35" i="63" s="1"/>
  <c r="AC35" i="14"/>
  <c r="X36"/>
  <c r="Y36"/>
  <c r="Z36"/>
  <c r="AA36"/>
  <c r="AB36"/>
  <c r="AC36"/>
  <c r="X37"/>
  <c r="AA37" i="61" s="1"/>
  <c r="Y37" i="14"/>
  <c r="Z37"/>
  <c r="AA37"/>
  <c r="AB37"/>
  <c r="AA37" i="63" s="1"/>
  <c r="AC37" i="14"/>
  <c r="X38"/>
  <c r="Y38"/>
  <c r="Z38"/>
  <c r="AA38"/>
  <c r="AB38"/>
  <c r="AC38"/>
  <c r="X39"/>
  <c r="AA39" i="61" s="1"/>
  <c r="Y39" i="14"/>
  <c r="Z39"/>
  <c r="AA39"/>
  <c r="AB39"/>
  <c r="AA39" i="63" s="1"/>
  <c r="AC39" i="14"/>
  <c r="X40"/>
  <c r="Y40"/>
  <c r="Z40"/>
  <c r="AA40"/>
  <c r="AB40"/>
  <c r="AC40"/>
  <c r="X41"/>
  <c r="AA41" i="61" s="1"/>
  <c r="Y41" i="14"/>
  <c r="Z41"/>
  <c r="AA41"/>
  <c r="AB41"/>
  <c r="AA41" i="63" s="1"/>
  <c r="AC41" i="14"/>
  <c r="X42"/>
  <c r="Y42"/>
  <c r="Z42"/>
  <c r="AA42"/>
  <c r="AB42"/>
  <c r="AC42"/>
  <c r="X43"/>
  <c r="AA43" i="61" s="1"/>
  <c r="Y43" i="14"/>
  <c r="Z43"/>
  <c r="AA43"/>
  <c r="AB43"/>
  <c r="AA43" i="63" s="1"/>
  <c r="AC43" i="14"/>
  <c r="X44"/>
  <c r="Y44"/>
  <c r="Z44"/>
  <c r="AA44"/>
  <c r="AB44"/>
  <c r="AC44"/>
  <c r="X45"/>
  <c r="AA45" i="61" s="1"/>
  <c r="Y45" i="14"/>
  <c r="Z45"/>
  <c r="AA45"/>
  <c r="AB45"/>
  <c r="AA45" i="63" s="1"/>
  <c r="AC45" i="14"/>
  <c r="X46"/>
  <c r="Y46"/>
  <c r="Z46"/>
  <c r="AA46"/>
  <c r="AB46"/>
  <c r="AC46"/>
  <c r="X47"/>
  <c r="AA47" i="61" s="1"/>
  <c r="Y47" i="14"/>
  <c r="Z47"/>
  <c r="AA47"/>
  <c r="AB47"/>
  <c r="AA47" i="63" s="1"/>
  <c r="AC47" i="14"/>
  <c r="X48"/>
  <c r="Y48"/>
  <c r="Z48"/>
  <c r="AA48"/>
  <c r="AB48"/>
  <c r="AC48"/>
  <c r="X49"/>
  <c r="AA49" i="61" s="1"/>
  <c r="Y49" i="14"/>
  <c r="Z49"/>
  <c r="AA49"/>
  <c r="AB49"/>
  <c r="AA49" i="63" s="1"/>
  <c r="AC49" i="14"/>
  <c r="X50"/>
  <c r="Y50"/>
  <c r="Z50"/>
  <c r="AA50"/>
  <c r="AB50"/>
  <c r="AC50"/>
  <c r="X51"/>
  <c r="AA51" i="61" s="1"/>
  <c r="Y51" i="14"/>
  <c r="Z51"/>
  <c r="AA51"/>
  <c r="AB51"/>
  <c r="AA51" i="63" s="1"/>
  <c r="AC51" i="14"/>
  <c r="X52"/>
  <c r="Y52"/>
  <c r="Z52"/>
  <c r="AA52"/>
  <c r="AB52"/>
  <c r="AC52"/>
  <c r="X53"/>
  <c r="AA53" i="61" s="1"/>
  <c r="Y53" i="14"/>
  <c r="Z53"/>
  <c r="AA53"/>
  <c r="AB53"/>
  <c r="AA53" i="63" s="1"/>
  <c r="AC53" i="14"/>
  <c r="X54"/>
  <c r="Y54"/>
  <c r="Z54"/>
  <c r="AA54"/>
  <c r="AB54"/>
  <c r="AC54"/>
  <c r="X55"/>
  <c r="AA55" i="61" s="1"/>
  <c r="Y55" i="14"/>
  <c r="Z55"/>
  <c r="AA55"/>
  <c r="AB55"/>
  <c r="AA55" i="63" s="1"/>
  <c r="AC55" i="14"/>
  <c r="X56"/>
  <c r="Y56"/>
  <c r="Z56"/>
  <c r="AA56"/>
  <c r="AB56"/>
  <c r="AC56"/>
  <c r="X57"/>
  <c r="AA57" i="61" s="1"/>
  <c r="Y57" i="14"/>
  <c r="Z57"/>
  <c r="AA57"/>
  <c r="AB57"/>
  <c r="AA57" i="63" s="1"/>
  <c r="AC57" i="14"/>
  <c r="X58"/>
  <c r="Y58"/>
  <c r="Z58"/>
  <c r="AA58"/>
  <c r="AB58"/>
  <c r="AC58"/>
  <c r="X59"/>
  <c r="AA59" i="61" s="1"/>
  <c r="Y59" i="14"/>
  <c r="Z59"/>
  <c r="AA59"/>
  <c r="AB59"/>
  <c r="AA59" i="63" s="1"/>
  <c r="AC59" i="14"/>
  <c r="X60"/>
  <c r="Y60"/>
  <c r="Z60"/>
  <c r="AA60"/>
  <c r="AB60"/>
  <c r="AC60"/>
  <c r="X61"/>
  <c r="AA61" i="61" s="1"/>
  <c r="Y61" i="14"/>
  <c r="Z61"/>
  <c r="AA61"/>
  <c r="AB61"/>
  <c r="AA61" i="63" s="1"/>
  <c r="AC61" i="14"/>
  <c r="X62"/>
  <c r="Y62"/>
  <c r="Z62"/>
  <c r="AA62"/>
  <c r="AB62"/>
  <c r="AC62"/>
  <c r="X63"/>
  <c r="AA63" i="61" s="1"/>
  <c r="Y63" i="14"/>
  <c r="Z63"/>
  <c r="AA63"/>
  <c r="AB63"/>
  <c r="AA63" i="63" s="1"/>
  <c r="AC63" i="14"/>
  <c r="X64"/>
  <c r="Y64"/>
  <c r="Z64"/>
  <c r="AA64"/>
  <c r="AB64"/>
  <c r="AC64"/>
  <c r="X65"/>
  <c r="AA65" i="61" s="1"/>
  <c r="Y65" i="14"/>
  <c r="Z65"/>
  <c r="AA65"/>
  <c r="AB65"/>
  <c r="AA65" i="63" s="1"/>
  <c r="AC65" i="14"/>
  <c r="X66"/>
  <c r="Y66"/>
  <c r="Z66"/>
  <c r="AA66"/>
  <c r="AB66"/>
  <c r="AC66"/>
  <c r="X67"/>
  <c r="AA67" i="61" s="1"/>
  <c r="Y67" i="14"/>
  <c r="Z67"/>
  <c r="AA67"/>
  <c r="AB67"/>
  <c r="AA67" i="63" s="1"/>
  <c r="AC67" i="14"/>
  <c r="X68"/>
  <c r="Y68"/>
  <c r="Z68"/>
  <c r="AA68"/>
  <c r="AB68"/>
  <c r="AC68"/>
  <c r="X69"/>
  <c r="AA69" i="61" s="1"/>
  <c r="Y69" i="14"/>
  <c r="Z69"/>
  <c r="AA69"/>
  <c r="AB69"/>
  <c r="AA69" i="63" s="1"/>
  <c r="AC69" i="14"/>
  <c r="X70"/>
  <c r="Y70"/>
  <c r="Z70"/>
  <c r="AA70"/>
  <c r="AB70"/>
  <c r="AC70"/>
  <c r="X71"/>
  <c r="AA71" i="61" s="1"/>
  <c r="Y71" i="14"/>
  <c r="Z71"/>
  <c r="AA71"/>
  <c r="AB71"/>
  <c r="AA71" i="63" s="1"/>
  <c r="AC71" i="14"/>
  <c r="X72"/>
  <c r="Y72"/>
  <c r="Z72"/>
  <c r="AA72"/>
  <c r="AB72"/>
  <c r="AC72"/>
  <c r="X73"/>
  <c r="AA73" i="61" s="1"/>
  <c r="Y73" i="14"/>
  <c r="Z73"/>
  <c r="AA73"/>
  <c r="AB73"/>
  <c r="AA73" i="63" s="1"/>
  <c r="AC73" i="14"/>
  <c r="X74"/>
  <c r="Y74"/>
  <c r="Z74"/>
  <c r="AA74"/>
  <c r="AB74"/>
  <c r="AC74"/>
  <c r="X75"/>
  <c r="AA75" i="61" s="1"/>
  <c r="Y75" i="14"/>
  <c r="Z75"/>
  <c r="AA75"/>
  <c r="AB75"/>
  <c r="AA75" i="63" s="1"/>
  <c r="AC75" i="14"/>
  <c r="X76"/>
  <c r="Y76"/>
  <c r="Z76"/>
  <c r="AA76"/>
  <c r="AB76"/>
  <c r="AC76"/>
  <c r="X77"/>
  <c r="AA77" i="61" s="1"/>
  <c r="Y77" i="14"/>
  <c r="Z77"/>
  <c r="AA77"/>
  <c r="AB77"/>
  <c r="AA77" i="63" s="1"/>
  <c r="AC77" i="14"/>
  <c r="X78"/>
  <c r="Y78"/>
  <c r="Z78"/>
  <c r="AA78"/>
  <c r="AB78"/>
  <c r="AC78"/>
  <c r="X79"/>
  <c r="AA79" i="61" s="1"/>
  <c r="Y79" i="14"/>
  <c r="Z79"/>
  <c r="AA79"/>
  <c r="AB79"/>
  <c r="AA79" i="63" s="1"/>
  <c r="AC79" i="14"/>
  <c r="X80"/>
  <c r="Y80"/>
  <c r="Z80"/>
  <c r="AA80"/>
  <c r="AB80"/>
  <c r="AC80"/>
  <c r="X81"/>
  <c r="AA81" i="61" s="1"/>
  <c r="Y81" i="14"/>
  <c r="Z81"/>
  <c r="AA81"/>
  <c r="AB81"/>
  <c r="AA81" i="63" s="1"/>
  <c r="AC81" i="14"/>
  <c r="X82"/>
  <c r="Y82"/>
  <c r="Z82"/>
  <c r="AA82"/>
  <c r="AB82"/>
  <c r="AC82"/>
  <c r="X83"/>
  <c r="AA83" i="61" s="1"/>
  <c r="Y83" i="14"/>
  <c r="Z83"/>
  <c r="AA83"/>
  <c r="AB83"/>
  <c r="AA83" i="63" s="1"/>
  <c r="AC83" i="14"/>
  <c r="X84"/>
  <c r="Y84"/>
  <c r="Z84"/>
  <c r="AA84"/>
  <c r="AB84"/>
  <c r="AC84"/>
  <c r="X85"/>
  <c r="AA85" i="61" s="1"/>
  <c r="Y85" i="14"/>
  <c r="Z85"/>
  <c r="AA85"/>
  <c r="AB85"/>
  <c r="AA85" i="63" s="1"/>
  <c r="AC85" i="14"/>
  <c r="X86"/>
  <c r="Y86"/>
  <c r="Z86"/>
  <c r="AA86"/>
  <c r="AB86"/>
  <c r="AC86"/>
  <c r="X87"/>
  <c r="AA87" i="61" s="1"/>
  <c r="Y87" i="14"/>
  <c r="Z87"/>
  <c r="AA87"/>
  <c r="AB87"/>
  <c r="AA87" i="63" s="1"/>
  <c r="AC87" i="14"/>
  <c r="X88"/>
  <c r="Y88"/>
  <c r="Z88"/>
  <c r="AA88"/>
  <c r="AB88"/>
  <c r="AC88"/>
  <c r="X89"/>
  <c r="AA89" i="61" s="1"/>
  <c r="Y89" i="14"/>
  <c r="Z89"/>
  <c r="AA89"/>
  <c r="AB89"/>
  <c r="AA89" i="63" s="1"/>
  <c r="AC89" i="14"/>
  <c r="X90"/>
  <c r="Y90"/>
  <c r="Z90"/>
  <c r="AA90"/>
  <c r="AB90"/>
  <c r="AC90"/>
  <c r="AA90" i="63" s="1"/>
  <c r="X91" i="14"/>
  <c r="AA91" i="61" s="1"/>
  <c r="Y91" i="14"/>
  <c r="Z91"/>
  <c r="AA91"/>
  <c r="AB91"/>
  <c r="AC91"/>
  <c r="X92"/>
  <c r="Y92"/>
  <c r="Z92"/>
  <c r="AA92"/>
  <c r="AB92"/>
  <c r="AC92"/>
  <c r="X93"/>
  <c r="AA93" i="61" s="1"/>
  <c r="Y93" i="14"/>
  <c r="Z93"/>
  <c r="AA93"/>
  <c r="AB93"/>
  <c r="AA93" i="63" s="1"/>
  <c r="AC93" i="14"/>
  <c r="X94"/>
  <c r="Y94"/>
  <c r="Z94"/>
  <c r="AA94"/>
  <c r="AB94"/>
  <c r="AC94"/>
  <c r="AA94" i="63" s="1"/>
  <c r="X95" i="14"/>
  <c r="AA95" i="61" s="1"/>
  <c r="Y95" i="14"/>
  <c r="Z95"/>
  <c r="AA95"/>
  <c r="AB95"/>
  <c r="AA95" i="63" s="1"/>
  <c r="AC95" i="14"/>
  <c r="X96"/>
  <c r="Y96"/>
  <c r="Z96"/>
  <c r="AA96"/>
  <c r="AB96"/>
  <c r="AC96"/>
  <c r="X97"/>
  <c r="AA97" i="61" s="1"/>
  <c r="Y97" i="14"/>
  <c r="Z97"/>
  <c r="AA97"/>
  <c r="AB97"/>
  <c r="AC97"/>
  <c r="AA97" i="63" s="1"/>
  <c r="X98" i="14"/>
  <c r="Y98"/>
  <c r="Z98"/>
  <c r="AA98"/>
  <c r="AB98"/>
  <c r="AC98"/>
  <c r="AA98" i="63" s="1"/>
  <c r="Y3" i="14"/>
  <c r="AA3" i="61" s="1"/>
  <c r="Z3" i="14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Y91"/>
  <c r="Z91"/>
  <c r="AA91"/>
  <c r="Y92"/>
  <c r="Z92"/>
  <c r="AA92"/>
  <c r="AB92"/>
  <c r="Y93"/>
  <c r="Z93"/>
  <c r="Y94"/>
  <c r="Z94"/>
  <c r="Y95"/>
  <c r="Z95"/>
  <c r="Y96"/>
  <c r="Z96"/>
  <c r="AA96"/>
  <c r="AB96"/>
  <c r="Y97"/>
  <c r="Z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Y6"/>
  <c r="Z6"/>
  <c r="AA6"/>
  <c r="Y7"/>
  <c r="Z7"/>
  <c r="Y8"/>
  <c r="Z8"/>
  <c r="AA8"/>
  <c r="AB8"/>
  <c r="Y9"/>
  <c r="Z9"/>
  <c r="Y10"/>
  <c r="Z10"/>
  <c r="AA10"/>
  <c r="Y11"/>
  <c r="Z11"/>
  <c r="Y12"/>
  <c r="Z12"/>
  <c r="AA12"/>
  <c r="AB12"/>
  <c r="Y13"/>
  <c r="Z13"/>
  <c r="Y14"/>
  <c r="Z14"/>
  <c r="AA14"/>
  <c r="Y15"/>
  <c r="Z15"/>
  <c r="Y16"/>
  <c r="Z16"/>
  <c r="AA16"/>
  <c r="AB16"/>
  <c r="Y17"/>
  <c r="Z17"/>
  <c r="Y18"/>
  <c r="Z18"/>
  <c r="AA18"/>
  <c r="Y19"/>
  <c r="Z19"/>
  <c r="Y20"/>
  <c r="Z20"/>
  <c r="AA20"/>
  <c r="AB20"/>
  <c r="Y21"/>
  <c r="Z21"/>
  <c r="Y22"/>
  <c r="Z22"/>
  <c r="AA22"/>
  <c r="Y23"/>
  <c r="Z23"/>
  <c r="Y24"/>
  <c r="Z24"/>
  <c r="AA24"/>
  <c r="AB24"/>
  <c r="Y25"/>
  <c r="Z25"/>
  <c r="Y26"/>
  <c r="Z26"/>
  <c r="AA26"/>
  <c r="Y27"/>
  <c r="Z27"/>
  <c r="Y28"/>
  <c r="Z28"/>
  <c r="AA28"/>
  <c r="AB28"/>
  <c r="Y29"/>
  <c r="Z29"/>
  <c r="Y30"/>
  <c r="Z30"/>
  <c r="AA30"/>
  <c r="Y31"/>
  <c r="Z31"/>
  <c r="Y32"/>
  <c r="Z32"/>
  <c r="AA32"/>
  <c r="AB32"/>
  <c r="Y33"/>
  <c r="Z33"/>
  <c r="Y34"/>
  <c r="Z34"/>
  <c r="AA34"/>
  <c r="Y35"/>
  <c r="Z35"/>
  <c r="Y36"/>
  <c r="Z36"/>
  <c r="AA36"/>
  <c r="AB36"/>
  <c r="Y37"/>
  <c r="Z37"/>
  <c r="Y38"/>
  <c r="Z38"/>
  <c r="AA38"/>
  <c r="Y39"/>
  <c r="Z39"/>
  <c r="Y40"/>
  <c r="Z40"/>
  <c r="AA40"/>
  <c r="AB40"/>
  <c r="Y41"/>
  <c r="Z41"/>
  <c r="Y42"/>
  <c r="Z42"/>
  <c r="AA42"/>
  <c r="Y43"/>
  <c r="Z43"/>
  <c r="Y44"/>
  <c r="Z44"/>
  <c r="AA44"/>
  <c r="AB44"/>
  <c r="Y45"/>
  <c r="Z45"/>
  <c r="Y46"/>
  <c r="Z46"/>
  <c r="AA46"/>
  <c r="Y47"/>
  <c r="Z47"/>
  <c r="Y48"/>
  <c r="Z48"/>
  <c r="AA48"/>
  <c r="AB48"/>
  <c r="Y49"/>
  <c r="Z49"/>
  <c r="Y50"/>
  <c r="Z50"/>
  <c r="AA50"/>
  <c r="Y51"/>
  <c r="Z51"/>
  <c r="Y52"/>
  <c r="Z52"/>
  <c r="AA52"/>
  <c r="AB52"/>
  <c r="Y53"/>
  <c r="Z53"/>
  <c r="Y54"/>
  <c r="Z54"/>
  <c r="AA54"/>
  <c r="Y55"/>
  <c r="Z55"/>
  <c r="Y56"/>
  <c r="Z56"/>
  <c r="AA56"/>
  <c r="AB56"/>
  <c r="Y57"/>
  <c r="Z57"/>
  <c r="Y58"/>
  <c r="Z58"/>
  <c r="AA58"/>
  <c r="Y59"/>
  <c r="Z59"/>
  <c r="Y60"/>
  <c r="Z60"/>
  <c r="AA60"/>
  <c r="AB60"/>
  <c r="Y61"/>
  <c r="Z61"/>
  <c r="Y62"/>
  <c r="Z62"/>
  <c r="AA62"/>
  <c r="Y63"/>
  <c r="Z63"/>
  <c r="Y64"/>
  <c r="Z64"/>
  <c r="AA64"/>
  <c r="AB64"/>
  <c r="Y65"/>
  <c r="Z65"/>
  <c r="Y66"/>
  <c r="Z66"/>
  <c r="AA66"/>
  <c r="Y67"/>
  <c r="Z67"/>
  <c r="Y68"/>
  <c r="Z68"/>
  <c r="AA68"/>
  <c r="AB68"/>
  <c r="Y69"/>
  <c r="Z69"/>
  <c r="Y70"/>
  <c r="Z70"/>
  <c r="AA70"/>
  <c r="Y71"/>
  <c r="Z71"/>
  <c r="Y72"/>
  <c r="Z72"/>
  <c r="AA72"/>
  <c r="AB72"/>
  <c r="Y73"/>
  <c r="Z73"/>
  <c r="Y74"/>
  <c r="Z74"/>
  <c r="AA74"/>
  <c r="Y75"/>
  <c r="Z75"/>
  <c r="Y76"/>
  <c r="Z76"/>
  <c r="AA76"/>
  <c r="AB76"/>
  <c r="Y77"/>
  <c r="Z77"/>
  <c r="Y78"/>
  <c r="Z78"/>
  <c r="AA78"/>
  <c r="Y79"/>
  <c r="Z79"/>
  <c r="Y80"/>
  <c r="Z80"/>
  <c r="AA80"/>
  <c r="AB80"/>
  <c r="Y81"/>
  <c r="Z81"/>
  <c r="Y82"/>
  <c r="Z82"/>
  <c r="AA82"/>
  <c r="Y83"/>
  <c r="Z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Y92"/>
  <c r="Z92"/>
  <c r="AA92"/>
  <c r="AB92"/>
  <c r="Y93"/>
  <c r="Z93"/>
  <c r="Y94"/>
  <c r="Z94"/>
  <c r="AA94"/>
  <c r="Y95"/>
  <c r="Z95"/>
  <c r="Y96"/>
  <c r="Z96"/>
  <c r="AA96"/>
  <c r="AB96"/>
  <c r="Y97"/>
  <c r="Z97"/>
  <c r="Y98"/>
  <c r="Z98"/>
  <c r="AA98"/>
  <c r="Z3"/>
  <c r="Y3"/>
  <c r="AB35" l="1"/>
  <c r="AB7"/>
  <c r="AB9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N38" s="1"/>
  <c r="J38"/>
  <c r="I38"/>
  <c r="M37"/>
  <c r="L37"/>
  <c r="K37"/>
  <c r="J37"/>
  <c r="I37"/>
  <c r="M36"/>
  <c r="L36"/>
  <c r="K36"/>
  <c r="J36"/>
  <c r="I36"/>
  <c r="N36" s="1"/>
  <c r="M35"/>
  <c r="L35"/>
  <c r="K35"/>
  <c r="J35"/>
  <c r="I35"/>
  <c r="M34"/>
  <c r="L34"/>
  <c r="K34"/>
  <c r="N34" s="1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N30" s="1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N26" s="1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K99" s="1"/>
  <c r="J6"/>
  <c r="I6"/>
  <c r="M5"/>
  <c r="L5"/>
  <c r="K5"/>
  <c r="J5"/>
  <c r="I5"/>
  <c r="M4"/>
  <c r="L4"/>
  <c r="K4"/>
  <c r="J4"/>
  <c r="I4"/>
  <c r="N4" s="1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U96"/>
  <c r="F96"/>
  <c r="U95"/>
  <c r="F95"/>
  <c r="U94"/>
  <c r="F94"/>
  <c r="U93"/>
  <c r="U92"/>
  <c r="U91"/>
  <c r="F91"/>
  <c r="U90"/>
  <c r="F90"/>
  <c r="U89"/>
  <c r="N89"/>
  <c r="F89"/>
  <c r="U88"/>
  <c r="F88"/>
  <c r="U87"/>
  <c r="F87"/>
  <c r="U86"/>
  <c r="F86"/>
  <c r="U85"/>
  <c r="N85"/>
  <c r="F85"/>
  <c r="U84"/>
  <c r="F84"/>
  <c r="U83"/>
  <c r="F83"/>
  <c r="U82"/>
  <c r="F82"/>
  <c r="U81"/>
  <c r="N81"/>
  <c r="U80"/>
  <c r="N80"/>
  <c r="F80"/>
  <c r="U79"/>
  <c r="U78"/>
  <c r="F78"/>
  <c r="U77"/>
  <c r="N77"/>
  <c r="F77"/>
  <c r="U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F63"/>
  <c r="U62"/>
  <c r="F62"/>
  <c r="U61"/>
  <c r="N61"/>
  <c r="F61"/>
  <c r="U60"/>
  <c r="F60"/>
  <c r="U59"/>
  <c r="F59"/>
  <c r="U58"/>
  <c r="F58"/>
  <c r="U57"/>
  <c r="N57"/>
  <c r="F57"/>
  <c r="U56"/>
  <c r="N56"/>
  <c r="F56"/>
  <c r="U55"/>
  <c r="F55"/>
  <c r="U54"/>
  <c r="F54"/>
  <c r="U53"/>
  <c r="N53"/>
  <c r="F53"/>
  <c r="U52"/>
  <c r="F52"/>
  <c r="U51"/>
  <c r="F51"/>
  <c r="U50"/>
  <c r="N50"/>
  <c r="F50"/>
  <c r="U49"/>
  <c r="N49"/>
  <c r="F49"/>
  <c r="U48"/>
  <c r="F48"/>
  <c r="U47"/>
  <c r="F47"/>
  <c r="U46"/>
  <c r="F46"/>
  <c r="U45"/>
  <c r="N45"/>
  <c r="F45"/>
  <c r="U44"/>
  <c r="F44"/>
  <c r="U43"/>
  <c r="F43"/>
  <c r="U42"/>
  <c r="F42"/>
  <c r="U41"/>
  <c r="N41"/>
  <c r="F41"/>
  <c r="U40"/>
  <c r="N40"/>
  <c r="F40"/>
  <c r="U39"/>
  <c r="F39"/>
  <c r="U38"/>
  <c r="F38"/>
  <c r="U37"/>
  <c r="N37"/>
  <c r="F37"/>
  <c r="U36"/>
  <c r="F36"/>
  <c r="U35"/>
  <c r="F35"/>
  <c r="U34"/>
  <c r="F34"/>
  <c r="U33"/>
  <c r="N33"/>
  <c r="F33"/>
  <c r="U32"/>
  <c r="F32"/>
  <c r="U31"/>
  <c r="F31"/>
  <c r="U30"/>
  <c r="F30"/>
  <c r="U29"/>
  <c r="N29"/>
  <c r="F29"/>
  <c r="U28"/>
  <c r="F28"/>
  <c r="U27"/>
  <c r="N27"/>
  <c r="F27"/>
  <c r="U26"/>
  <c r="F26"/>
  <c r="U25"/>
  <c r="N25"/>
  <c r="F25"/>
  <c r="U24"/>
  <c r="N24"/>
  <c r="F24"/>
  <c r="U23"/>
  <c r="F23"/>
  <c r="U22"/>
  <c r="F22"/>
  <c r="U21"/>
  <c r="N21"/>
  <c r="U20"/>
  <c r="F20"/>
  <c r="U19"/>
  <c r="U18"/>
  <c r="F18"/>
  <c r="U17"/>
  <c r="N17"/>
  <c r="F17"/>
  <c r="U16"/>
  <c r="N16"/>
  <c r="F16"/>
  <c r="U15"/>
  <c r="F15"/>
  <c r="U14"/>
  <c r="F14"/>
  <c r="U13"/>
  <c r="N13"/>
  <c r="F13"/>
  <c r="U12"/>
  <c r="F12"/>
  <c r="U11"/>
  <c r="F11"/>
  <c r="U10"/>
  <c r="F10"/>
  <c r="U9"/>
  <c r="N9"/>
  <c r="F9"/>
  <c r="U8"/>
  <c r="F8"/>
  <c r="U7"/>
  <c r="F7"/>
  <c r="U6"/>
  <c r="N6"/>
  <c r="F6"/>
  <c r="U5"/>
  <c r="N5"/>
  <c r="F5"/>
  <c r="U4"/>
  <c r="F4"/>
  <c r="U3"/>
  <c r="M99"/>
  <c r="L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U83"/>
  <c r="N83"/>
  <c r="F83"/>
  <c r="U82"/>
  <c r="F82"/>
  <c r="U81"/>
  <c r="N81"/>
  <c r="F81"/>
  <c r="U80"/>
  <c r="F80"/>
  <c r="U79"/>
  <c r="N79"/>
  <c r="F79"/>
  <c r="AC78"/>
  <c r="U78"/>
  <c r="F78"/>
  <c r="U77"/>
  <c r="N77"/>
  <c r="F77"/>
  <c r="U76"/>
  <c r="F76"/>
  <c r="U75"/>
  <c r="N75"/>
  <c r="F75"/>
  <c r="U74"/>
  <c r="F74"/>
  <c r="U73"/>
  <c r="N73"/>
  <c r="F73"/>
  <c r="U72"/>
  <c r="F72"/>
  <c r="U71"/>
  <c r="N71"/>
  <c r="F71"/>
  <c r="U70"/>
  <c r="F70"/>
  <c r="AD69"/>
  <c r="U69"/>
  <c r="N69"/>
  <c r="F69"/>
  <c r="U68"/>
  <c r="F68"/>
  <c r="U67"/>
  <c r="N67"/>
  <c r="F67"/>
  <c r="AD66"/>
  <c r="U66"/>
  <c r="F66"/>
  <c r="AD65"/>
  <c r="U65"/>
  <c r="N65"/>
  <c r="F65"/>
  <c r="U64"/>
  <c r="F64"/>
  <c r="U63"/>
  <c r="N63"/>
  <c r="F63"/>
  <c r="AC62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N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N21"/>
  <c r="F21"/>
  <c r="U20"/>
  <c r="F20"/>
  <c r="U19"/>
  <c r="N19"/>
  <c r="F19"/>
  <c r="U18"/>
  <c r="N18"/>
  <c r="F18"/>
  <c r="U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F7"/>
  <c r="U6"/>
  <c r="F6"/>
  <c r="U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92" i="63" l="1"/>
  <c r="N5" i="56"/>
  <c r="N7"/>
  <c r="N17"/>
  <c r="N23"/>
  <c r="N27"/>
  <c r="N35"/>
  <c r="N43"/>
  <c r="N47"/>
  <c r="N50"/>
  <c r="N51"/>
  <c r="N53"/>
  <c r="N77"/>
  <c r="N98" i="63"/>
  <c r="F97"/>
  <c r="F81"/>
  <c r="F79"/>
  <c r="F21"/>
  <c r="C99"/>
  <c r="F19"/>
  <c r="B99"/>
  <c r="F84" i="62"/>
  <c r="F25" i="58"/>
  <c r="B99"/>
  <c r="F85"/>
  <c r="F47" i="57"/>
  <c r="F25"/>
  <c r="F17"/>
  <c r="F15"/>
  <c r="F1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N30"/>
  <c r="N38"/>
  <c r="N42"/>
  <c r="N46"/>
  <c r="N54"/>
  <c r="N58"/>
  <c r="N62"/>
  <c r="N66"/>
  <c r="O66" s="1"/>
  <c r="N70"/>
  <c r="N74"/>
  <c r="N78"/>
  <c r="N9"/>
  <c r="O9" s="1"/>
  <c r="N13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N74"/>
  <c r="O74" s="1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98"/>
  <c r="O98"/>
  <c r="V10" i="56"/>
  <c r="O10"/>
  <c r="V19"/>
  <c r="O19"/>
  <c r="V24"/>
  <c r="V26"/>
  <c r="O26"/>
  <c r="V35"/>
  <c r="O35"/>
  <c r="V40"/>
  <c r="V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G42"/>
  <c r="N44"/>
  <c r="O44" s="1"/>
  <c r="F45"/>
  <c r="O46"/>
  <c r="V54"/>
  <c r="G58"/>
  <c r="N60"/>
  <c r="O60" s="1"/>
  <c r="F61"/>
  <c r="O64"/>
  <c r="O72"/>
  <c r="O80"/>
  <c r="O92"/>
  <c r="O13" i="56"/>
  <c r="O29"/>
  <c r="O45"/>
  <c r="O57"/>
  <c r="O65"/>
  <c r="V3" i="55"/>
  <c r="V62"/>
  <c r="V66"/>
  <c r="O66"/>
  <c r="V74"/>
  <c r="V82"/>
  <c r="V94"/>
  <c r="V6" i="56"/>
  <c r="V15"/>
  <c r="O15"/>
  <c r="V22"/>
  <c r="O22"/>
  <c r="V31"/>
  <c r="O31"/>
  <c r="V36"/>
  <c r="V38"/>
  <c r="O38"/>
  <c r="V47"/>
  <c r="O47"/>
  <c r="V52"/>
  <c r="V54"/>
  <c r="O54"/>
  <c r="V59"/>
  <c r="V62"/>
  <c r="V67"/>
  <c r="V70"/>
  <c r="O70"/>
  <c r="V75"/>
  <c r="V78"/>
  <c r="O78"/>
  <c r="V83"/>
  <c r="V86"/>
  <c r="V91"/>
  <c r="V94"/>
  <c r="V12" i="55"/>
  <c r="V17"/>
  <c r="V28"/>
  <c r="V44"/>
  <c r="V60"/>
  <c r="V90"/>
  <c r="V95"/>
  <c r="V11" i="56"/>
  <c r="O11"/>
  <c r="V18"/>
  <c r="O18"/>
  <c r="V27"/>
  <c r="O32"/>
  <c r="V32"/>
  <c r="V34"/>
  <c r="O34"/>
  <c r="V43"/>
  <c r="O43"/>
  <c r="V48"/>
  <c r="B99" i="55"/>
  <c r="F3"/>
  <c r="K99"/>
  <c r="F5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21" i="56"/>
  <c r="O37"/>
  <c r="O53"/>
  <c r="O61"/>
  <c r="O69"/>
  <c r="O77"/>
  <c r="O93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8"/>
  <c r="O58"/>
  <c r="V63"/>
  <c r="V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63"/>
  <c r="O71"/>
  <c r="O96"/>
  <c r="O56" i="56"/>
  <c r="O25" i="58"/>
  <c r="V38"/>
  <c r="V54"/>
  <c r="V73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V62"/>
  <c r="V78"/>
  <c r="V94"/>
  <c r="N3" i="56"/>
  <c r="N90" i="57"/>
  <c r="F91"/>
  <c r="K99" i="58"/>
  <c r="U99"/>
  <c r="F9"/>
  <c r="F17"/>
  <c r="V26"/>
  <c r="O26"/>
  <c r="V42"/>
  <c r="O42"/>
  <c r="V74"/>
  <c r="O74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4" i="56" l="1"/>
  <c r="O86"/>
  <c r="V93" i="58"/>
  <c r="O29"/>
  <c r="O27" i="56"/>
  <c r="O5"/>
  <c r="O3" i="55"/>
  <c r="O50" i="56"/>
  <c r="O62"/>
  <c r="O42"/>
  <c r="O90" i="55"/>
  <c r="O22"/>
  <c r="D99"/>
  <c r="O82"/>
  <c r="G18"/>
  <c r="O18" s="1"/>
  <c r="O9"/>
  <c r="E99" i="56"/>
  <c r="G8"/>
  <c r="V8" s="1"/>
  <c r="G4"/>
  <c r="V4" s="1"/>
  <c r="O91"/>
  <c r="O87"/>
  <c r="O83"/>
  <c r="O79"/>
  <c r="O75"/>
  <c r="O71"/>
  <c r="O67"/>
  <c r="O63"/>
  <c r="O59"/>
  <c r="O55"/>
  <c r="V50"/>
  <c r="O95" i="55"/>
  <c r="O62"/>
  <c r="E99"/>
  <c r="G38"/>
  <c r="V38" s="1"/>
  <c r="O11"/>
  <c r="O27"/>
  <c r="O45" i="58"/>
  <c r="G11"/>
  <c r="V11" s="1"/>
  <c r="V61"/>
  <c r="O53"/>
  <c r="O14"/>
  <c r="G91"/>
  <c r="O91" s="1"/>
  <c r="O81"/>
  <c r="V77"/>
  <c r="G75"/>
  <c r="O65"/>
  <c r="G59"/>
  <c r="O59" s="1"/>
  <c r="O57"/>
  <c r="G43"/>
  <c r="V43" s="1"/>
  <c r="V41"/>
  <c r="O30"/>
  <c r="G27"/>
  <c r="E99"/>
  <c r="V97"/>
  <c r="V66"/>
  <c r="V37"/>
  <c r="O17"/>
  <c r="O6"/>
  <c r="D99"/>
  <c r="G25" i="57"/>
  <c r="V25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V18" l="1"/>
  <c r="O21" i="57"/>
  <c r="O5"/>
  <c r="O25"/>
  <c r="O9"/>
  <c r="O12" i="56"/>
  <c r="O8"/>
  <c r="O4"/>
  <c r="O38" i="55"/>
  <c r="O61" i="57"/>
  <c r="O77"/>
  <c r="V53"/>
  <c r="V45"/>
  <c r="V13"/>
  <c r="V91" i="58"/>
  <c r="V75"/>
  <c r="O75"/>
  <c r="V59"/>
  <c r="O43"/>
  <c r="O27"/>
  <c r="V27"/>
  <c r="O56"/>
  <c r="O80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DC46" i="54" l="1"/>
  <c r="DC19"/>
  <c r="DB95"/>
  <c r="DB67"/>
  <c r="DB63"/>
  <c r="DB42"/>
  <c r="DB37"/>
  <c r="DB33"/>
  <c r="DB29"/>
  <c r="DB25"/>
  <c r="BR99"/>
  <c r="BT96"/>
  <c r="BT32"/>
  <c r="DJ32" s="1"/>
  <c r="F32" i="40" s="1"/>
  <c r="BT28" i="54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G24" s="1"/>
  <c r="C24" i="40" s="1"/>
  <c r="DI96" i="54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BT72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DJ91"/>
  <c r="F91" i="40" s="1"/>
  <c r="BF92" i="54"/>
  <c r="DJ92"/>
  <c r="F92" i="40" s="1"/>
  <c r="BF97" i="54"/>
  <c r="DI5"/>
  <c r="E5" i="40" s="1"/>
  <c r="BF17" i="54"/>
  <c r="BF30"/>
  <c r="BF49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AY58"/>
  <c r="DI58"/>
  <c r="E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I33"/>
  <c r="E33" i="40" s="1"/>
  <c r="AY38" i="54"/>
  <c r="AY42"/>
  <c r="DG42" s="1"/>
  <c r="C42" i="40" s="1"/>
  <c r="DI42" i="54"/>
  <c r="E42" i="40" s="1"/>
  <c r="AY46" i="54"/>
  <c r="DG46" s="1"/>
  <c r="C46" i="40" s="1"/>
  <c r="AY55" i="54"/>
  <c r="DI55"/>
  <c r="E55" i="40" s="1"/>
  <c r="AY64" i="54"/>
  <c r="AY68"/>
  <c r="AY71"/>
  <c r="DG71" s="1"/>
  <c r="C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19" i="54" l="1"/>
  <c r="DD71"/>
  <c r="DD37"/>
  <c r="DD10"/>
  <c r="DD46"/>
  <c r="DD20"/>
  <c r="CW48"/>
  <c r="CW16"/>
  <c r="DK5"/>
  <c r="CP44"/>
  <c r="CI17"/>
  <c r="CB12"/>
  <c r="CB61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G99" s="1"/>
  <c r="G34"/>
  <c r="AE99" i="29"/>
  <c r="AE99" i="28"/>
  <c r="AE99" i="27"/>
  <c r="AE99" i="26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<sst xmlns="http://schemas.openxmlformats.org/spreadsheetml/2006/main" count="8219" uniqueCount="571">
  <si>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</si>
  <si>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</si>
  <si>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</si>
  <si>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</si>
  <si>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</si>
  <si>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</si>
  <si>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</si>
  <si>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</si>
  <si>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</si>
  <si>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</si>
  <si>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</si>
  <si>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</si>
  <si>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</si>
  <si>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</si>
  <si>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</si>
  <si>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</si>
  <si>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</si>
  <si>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</si>
  <si>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</si>
  <si>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</si>
  <si>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</si>
  <si>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</si>
  <si>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</si>
  <si>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</si>
  <si>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</si>
  <si>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</si>
  <si>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</si>
  <si>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</si>
  <si>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</si>
  <si>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</si>
  <si>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</si>
  <si>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</si>
  <si>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</si>
  <si>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</si>
  <si>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</si>
  <si>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</si>
  <si>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</si>
  <si>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</si>
  <si>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</si>
  <si>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</si>
  <si>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</si>
  <si>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</si>
  <si>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</si>
  <si>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</si>
  <si>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</si>
  <si>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</si>
  <si>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</si>
  <si>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</si>
  <si>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</si>
  <si>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</si>
  <si>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</si>
  <si>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</si>
  <si>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</si>
  <si>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</si>
  <si>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</si>
  <si>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</si>
  <si>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</si>
  <si>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</si>
  <si>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</si>
  <si>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</si>
  <si>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</si>
  <si>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</si>
  <si>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</si>
  <si>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</si>
  <si>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</si>
  <si>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</si>
  <si>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</si>
  <si>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</si>
  <si>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</si>
  <si>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</si>
  <si>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</si>
  <si>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</si>
  <si>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</si>
  <si>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</si>
  <si>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</si>
  <si>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</si>
  <si>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</si>
  <si>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</si>
  <si>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</si>
  <si>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</si>
  <si>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</si>
  <si>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</si>
  <si>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</si>
  <si>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</si>
  <si>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</si>
  <si>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</si>
  <si>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</si>
  <si>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</si>
  <si>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</si>
  <si>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</si>
  <si>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</si>
  <si>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</si>
  <si>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</si>
  <si>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</si>
  <si>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</si>
  <si>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</si>
  <si>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</si>
  <si>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</si>
  <si>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</si>
  <si>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</si>
  <si>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</si>
  <si>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</si>
  <si>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</si>
  <si>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</si>
  <si>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</si>
  <si>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</si>
  <si>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</si>
  <si>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</si>
  <si>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</si>
  <si>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</si>
  <si>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</si>
  <si>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</si>
  <si>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</si>
  <si>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</si>
  <si>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</si>
  <si>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</si>
  <si>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</si>
  <si>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</si>
  <si>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</si>
  <si>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</si>
  <si>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</si>
  <si>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</si>
  <si>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</si>
  <si>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</si>
  <si>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</si>
  <si>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</si>
  <si>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</si>
  <si>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</si>
  <si>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</si>
  <si>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</si>
  <si>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</si>
  <si>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</si>
  <si>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</si>
  <si>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</si>
  <si>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</si>
  <si>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</si>
  <si>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</si>
  <si>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</si>
  <si>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</si>
  <si>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</si>
  <si>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</si>
  <si>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</si>
  <si>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</si>
  <si>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</si>
  <si>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</si>
  <si>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</si>
  <si>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</si>
  <si>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</si>
  <si>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</si>
  <si>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</si>
  <si>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</si>
  <si>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</si>
  <si>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</si>
  <si>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</si>
  <si>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</si>
  <si>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</si>
  <si>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</si>
  <si>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</si>
  <si>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</si>
  <si>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</si>
  <si>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</si>
  <si>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</si>
  <si>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</si>
  <si>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</si>
  <si>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</si>
  <si>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</si>
  <si>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</si>
  <si>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</si>
  <si>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</si>
  <si>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</si>
  <si>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</si>
  <si>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</si>
  <si>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</si>
  <si>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</si>
  <si>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</si>
  <si>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</si>
  <si>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</si>
  <si>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</si>
  <si>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</si>
  <si>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</si>
  <si>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</si>
  <si>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</si>
  <si>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</si>
  <si>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</si>
  <si>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</si>
  <si>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</si>
  <si>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</si>
  <si>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</si>
  <si>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</si>
  <si>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</si>
  <si>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</si>
  <si>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</si>
  <si>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</si>
  <si>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</si>
  <si>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</si>
  <si>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</si>
  <si>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</si>
  <si>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</si>
  <si>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</si>
  <si>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</si>
  <si>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</si>
  <si>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</si>
  <si>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</si>
  <si>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</si>
  <si>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</si>
  <si>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</si>
  <si>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</si>
  <si>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</si>
  <si>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</si>
  <si>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</si>
  <si>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</si>
  <si>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</si>
  <si>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</si>
  <si>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</si>
  <si>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</si>
  <si>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</si>
  <si>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</si>
  <si>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</si>
  <si>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</si>
  <si>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</si>
  <si>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</si>
  <si>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</si>
  <si>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</si>
  <si>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</si>
  <si>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</si>
  <si>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</si>
  <si>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</si>
  <si>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</si>
  <si>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</si>
  <si>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</si>
  <si>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</si>
  <si>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</si>
  <si>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</si>
  <si>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</si>
  <si>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</si>
  <si>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</si>
  <si>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</si>
  <si>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</si>
  <si>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</si>
  <si>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</si>
  <si>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</si>
  <si>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</si>
  <si>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</si>
  <si>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</si>
  <si>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</si>
  <si>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</si>
  <si>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</si>
  <si>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</si>
  <si>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</si>
  <si>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</si>
  <si>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</si>
  <si>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</si>
  <si>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</si>
  <si>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</si>
  <si>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</si>
  <si>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</si>
  <si>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</si>
  <si>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</si>
  <si>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</si>
  <si>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</si>
  <si>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</si>
  <si>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</si>
  <si>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</si>
  <si>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</si>
  <si>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</si>
  <si>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</si>
  <si>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</si>
  <si>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</si>
  <si>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</si>
  <si>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</si>
  <si>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</si>
  <si>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</si>
  <si>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</si>
  <si>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</si>
  <si>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</si>
  <si>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</si>
  <si>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</si>
  <si>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</si>
  <si>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</si>
  <si>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</si>
  <si>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</si>
  <si>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</si>
  <si>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</si>
  <si>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</si>
  <si>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</si>
  <si>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</si>
  <si>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</si>
  <si>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</si>
  <si>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</si>
  <si>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</si>
  <si>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</si>
  <si>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</si>
  <si>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</si>
  <si>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</si>
  <si>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</si>
  <si>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</si>
  <si>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</si>
  <si>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</si>
  <si>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</si>
  <si>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</si>
  <si>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</si>
  <si>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</si>
  <si>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</si>
  <si>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</si>
  <si>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</si>
  <si>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</si>
  <si>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</si>
  <si>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</si>
  <si>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</si>
  <si>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</si>
  <si>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</si>
  <si>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</si>
  <si>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</si>
  <si>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</si>
  <si>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</si>
  <si>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</si>
  <si>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</si>
  <si>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</si>
  <si>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</si>
  <si>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</si>
  <si>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</si>
  <si>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</si>
  <si>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</si>
  <si>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</si>
  <si>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</si>
  <si>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</si>
  <si>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</si>
  <si>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</si>
  <si>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</si>
  <si>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</si>
  <si>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</si>
  <si>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</si>
  <si>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</si>
  <si>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</si>
  <si>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</si>
  <si>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</si>
  <si>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</si>
  <si>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</si>
  <si>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</si>
  <si>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</si>
  <si>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</si>
  <si>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</si>
  <si>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</si>
  <si>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</si>
  <si>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</si>
  <si>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</si>
  <si>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</si>
  <si>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</si>
  <si>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</si>
  <si>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</si>
  <si>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</si>
  <si>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</si>
  <si>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</si>
  <si>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</si>
  <si>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</si>
  <si>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</si>
  <si>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</si>
  <si>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</si>
  <si>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</si>
  <si>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</si>
  <si>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</si>
  <si>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</si>
  <si>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</si>
  <si>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</si>
  <si>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</si>
  <si>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</si>
  <si>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</si>
  <si>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</si>
  <si>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</si>
  <si>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</si>
  <si>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</si>
  <si>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</si>
  <si>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</si>
  <si>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</si>
  <si>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</si>
  <si>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</si>
  <si>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</si>
  <si>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</si>
  <si>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</si>
  <si>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</si>
  <si>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</si>
  <si>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</si>
  <si>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</si>
  <si>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</si>
  <si>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</si>
  <si>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</si>
  <si>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</si>
  <si>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</si>
  <si>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</si>
  <si>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</si>
  <si>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</si>
  <si>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</si>
  <si>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</si>
  <si>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</si>
  <si>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</si>
  <si>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</si>
  <si>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</si>
  <si>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</si>
  <si>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</si>
  <si>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</si>
  <si>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</si>
  <si>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</si>
  <si>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</si>
  <si>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</si>
  <si>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</si>
  <si>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</si>
  <si>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</si>
  <si>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</si>
  <si>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</si>
  <si>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</si>
  <si>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</si>
  <si>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</si>
  <si>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</si>
  <si>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</si>
  <si>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</si>
  <si>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</si>
  <si>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</si>
  <si>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</si>
  <si>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</si>
  <si>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</si>
  <si>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</si>
  <si>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</si>
  <si>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</si>
  <si>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</si>
  <si>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</si>
  <si>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</si>
  <si>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</si>
  <si>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</si>
  <si>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</si>
  <si>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</si>
  <si>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</si>
  <si>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</si>
  <si>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</si>
  <si>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</si>
  <si>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</si>
  <si>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</si>
  <si>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</si>
  <si>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</si>
  <si>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</si>
  <si>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</si>
  <si>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</si>
  <si>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</si>
  <si>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</si>
  <si>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</si>
  <si>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</si>
  <si>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</si>
  <si>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</si>
  <si>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</si>
  <si>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</si>
  <si>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</si>
  <si>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</si>
  <si>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</si>
  <si>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</si>
  <si>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</si>
  <si>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</si>
  <si>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</si>
  <si>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</si>
  <si>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</si>
  <si>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</si>
  <si>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</si>
  <si>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</si>
  <si>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</si>
  <si>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</si>
  <si>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</si>
  <si>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</si>
  <si>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</si>
  <si>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</si>
  <si>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</si>
  <si>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</si>
  <si>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</si>
  <si>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</si>
  <si>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</si>
  <si>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</si>
  <si>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</si>
  <si>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</si>
  <si>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</si>
  <si>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</si>
  <si>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</si>
  <si>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</si>
  <si>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</si>
  <si>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</si>
  <si>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</si>
  <si>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</si>
  <si>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</si>
  <si>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</si>
  <si>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</si>
  <si>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</si>
  <si>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 xml:space="preserve">Northern_Railway_Delhi </t>
  </si>
  <si>
    <t>59IS2022/12/18</t>
  </si>
  <si>
    <t>BRBCL(ER-20)</t>
  </si>
  <si>
    <t>FSTPP I &amp; II(ER-20)</t>
  </si>
  <si>
    <t>KGSU1AND2(SR-31)</t>
  </si>
  <si>
    <t>KGSU3AND4(SR-31)</t>
  </si>
  <si>
    <t>KHSTPP-I(ER-20)</t>
  </si>
  <si>
    <t>KHSTPP-II(ER-20)</t>
  </si>
  <si>
    <t>KKNP(SR-31)</t>
  </si>
  <si>
    <t>KUDGI(SR-31)</t>
  </si>
  <si>
    <t>MAPS(SR-31)</t>
  </si>
  <si>
    <t>NLCEXP(SR-31)</t>
  </si>
  <si>
    <t>NLCIIST1(SR-31)</t>
  </si>
  <si>
    <t>NLCIIST2(SR-31)</t>
  </si>
  <si>
    <t>NLCTS2EXP(SR-31)</t>
  </si>
  <si>
    <t>NNTPP(SR-31)</t>
  </si>
  <si>
    <t>NTPL(SR-31)</t>
  </si>
  <si>
    <t>RSTPSU1TO6(SR-31)</t>
  </si>
  <si>
    <t>RSTPSU7(SR-31)</t>
  </si>
  <si>
    <t>SIMHST2(SR-31)</t>
  </si>
  <si>
    <t>TALA(ER-20)</t>
  </si>
  <si>
    <t>TALST2(SR-31)</t>
  </si>
  <si>
    <t>VALLURNTECL(SR-31)</t>
  </si>
  <si>
    <t>Arunachal_Ben</t>
  </si>
  <si>
    <t>CHANJUII</t>
  </si>
  <si>
    <t>GBHHPL</t>
  </si>
  <si>
    <t>NSLKSLWPRTY</t>
  </si>
  <si>
    <t>NSLSTUNGBHDRA</t>
  </si>
  <si>
    <t>SHPPBPL</t>
  </si>
  <si>
    <t>GOA_Beneficiary</t>
  </si>
  <si>
    <t>HP</t>
  </si>
  <si>
    <t>MePDCL</t>
  </si>
  <si>
    <t>MSPDCL</t>
  </si>
  <si>
    <t>TISCL_UP</t>
  </si>
  <si>
    <t>UTTARAKHAND</t>
  </si>
  <si>
    <t>VACMET</t>
  </si>
  <si>
    <t>NTPCRGDMFSP</t>
  </si>
  <si>
    <t>TS1PL_BKN</t>
  </si>
  <si>
    <t>ANTA_CRF(NR-66)</t>
  </si>
  <si>
    <t>ANTA_GF(NR-66)</t>
  </si>
  <si>
    <t>ANTA_LF(NR-66)</t>
  </si>
  <si>
    <t>ANTA_RF(NR-66)</t>
  </si>
  <si>
    <t>AURY_CRF(NR-66)</t>
  </si>
  <si>
    <t>AURY_GF(NR-66)</t>
  </si>
  <si>
    <t>AURY_LF(NR-66)</t>
  </si>
  <si>
    <t>AURY_RF(NR-66)</t>
  </si>
  <si>
    <t>BSIUL(NR-66)</t>
  </si>
  <si>
    <t>CHAMERA1(NR-66)</t>
  </si>
  <si>
    <t>CHAMERA2(NR-66)</t>
  </si>
  <si>
    <t>CHAMERA3(NR-66)</t>
  </si>
  <si>
    <t>DADRI_CRF(NR-66)</t>
  </si>
  <si>
    <t>DADRI_GF(NR-66)</t>
  </si>
  <si>
    <t>DADRI_LF(NR-66)</t>
  </si>
  <si>
    <t>DADRI_RF(NR-66)</t>
  </si>
  <si>
    <t>DADRT2(NR-66)</t>
  </si>
  <si>
    <t>DHAULIGNGA(NR-66)</t>
  </si>
  <si>
    <t>DULHASTI(NR-66)</t>
  </si>
  <si>
    <t>JHAJJAR(NR-66)</t>
  </si>
  <si>
    <t>KISHANGANGA(NR-66)</t>
  </si>
  <si>
    <t>KOLDAM(NR-66)</t>
  </si>
  <si>
    <t>KOTESHWR(NR-66)</t>
  </si>
  <si>
    <t>NAPP(NR-66)</t>
  </si>
  <si>
    <t>NJPC(NR-66)</t>
  </si>
  <si>
    <t>PARBATI3(NR-66)</t>
  </si>
  <si>
    <t>RAMPUR(NR-66)</t>
  </si>
  <si>
    <t>RAPPB(NR-66)</t>
  </si>
  <si>
    <t>RAPPC(NR-66)</t>
  </si>
  <si>
    <t>RIHAND1(NR-66)</t>
  </si>
  <si>
    <t>RIHAND2(NR-66)</t>
  </si>
  <si>
    <t>RIHAND3(NR-66)</t>
  </si>
  <si>
    <t>SALAL(NR-66)</t>
  </si>
  <si>
    <t>SASAN(WR-51)</t>
  </si>
  <si>
    <t>SEWA2(NR-66)</t>
  </si>
  <si>
    <t>SINGRAULI(NR-66)</t>
  </si>
  <si>
    <t>SINGRAULI_HYDRO(NR-66)</t>
  </si>
  <si>
    <t>TANAKPUR(NR-66)</t>
  </si>
  <si>
    <t>TANDA2(NR-66)</t>
  </si>
  <si>
    <t>TEHRI(NR-66)</t>
  </si>
  <si>
    <t>UNCHAHAR1(NR-66)</t>
  </si>
  <si>
    <t>UNCHAHAR2(NR-66)</t>
  </si>
  <si>
    <t>UNCHAHAR3(NR-66)</t>
  </si>
  <si>
    <t>UNCHAHAR4(NR-66)</t>
  </si>
  <si>
    <t>URI(NR-66)</t>
  </si>
  <si>
    <t>URI2(NR-66)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</si>
</sst>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274.17599999999999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274.17599999999999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274.17599999999999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273.56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273.56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273.56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274.17599999999999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274.17599999999999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284.67599999999999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274.17599999999999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44913</v>
      </c>
      <c r="Z3" s="37">
        <f>S3</f>
        <v>44913</v>
      </c>
      <c r="AE3" s="36"/>
      <c r="AH3" s="38">
        <f>AV4</f>
        <v>44913</v>
      </c>
    </row>
    <row r="4" spans="1:48" ht="15.75" thickBot="1">
      <c r="A4" s="37">
        <f>frq!A1</f>
        <v>44913</v>
      </c>
      <c r="L4" s="37">
        <f>frq!A1</f>
        <v>44913</v>
      </c>
      <c r="P4" s="37">
        <f>frq!A1</f>
        <v>44913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44913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6.8543999999999994E-2</v>
      </c>
      <c r="H38" s="54">
        <f>(BAWANA!U35+BAWANA!V35)/4000</f>
        <v>0</v>
      </c>
      <c r="I38" s="54"/>
      <c r="J38" s="54">
        <f t="shared" si="3"/>
        <v>6.8543999999999994E-2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6.8543999999999994E-2</v>
      </c>
      <c r="H39" s="54">
        <f>(BAWANA!U36+BAWANA!V36)/4000</f>
        <v>0</v>
      </c>
      <c r="I39" s="54"/>
      <c r="J39" s="54">
        <f t="shared" si="3"/>
        <v>6.8543999999999994E-2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6.8543999999999994E-2</v>
      </c>
      <c r="H40" s="54">
        <f>(BAWANA!U37+BAWANA!V37)/4000</f>
        <v>0</v>
      </c>
      <c r="I40" s="54"/>
      <c r="J40" s="54">
        <f t="shared" si="3"/>
        <v>6.8543999999999994E-2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6.8390000000000006E-2</v>
      </c>
      <c r="H44" s="54">
        <f>(BAWANA!U41+BAWANA!V41)/4000</f>
        <v>0</v>
      </c>
      <c r="I44" s="54"/>
      <c r="J44" s="54">
        <f t="shared" si="3"/>
        <v>6.8390000000000006E-2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6.8390000000000006E-2</v>
      </c>
      <c r="H45" s="54">
        <f>(BAWANA!U42+BAWANA!V42)/4000</f>
        <v>0</v>
      </c>
      <c r="I45" s="54"/>
      <c r="J45" s="54">
        <f t="shared" si="3"/>
        <v>6.8390000000000006E-2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6.8390000000000006E-2</v>
      </c>
      <c r="H46" s="54">
        <f>(BAWANA!U43+BAWANA!V43)/4000</f>
        <v>0</v>
      </c>
      <c r="I46" s="54"/>
      <c r="J46" s="54">
        <f t="shared" si="3"/>
        <v>6.8390000000000006E-2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6.8543999999999994E-2</v>
      </c>
      <c r="H74" s="54">
        <f>(BAWANA!U71+BAWANA!V71)/4000</f>
        <v>0</v>
      </c>
      <c r="I74" s="54"/>
      <c r="J74" s="54">
        <f t="shared" si="9"/>
        <v>6.8543999999999994E-2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6.8543999999999994E-2</v>
      </c>
      <c r="H75" s="54">
        <f>(BAWANA!U72+BAWANA!V72)/4000</f>
        <v>0</v>
      </c>
      <c r="I75" s="54"/>
      <c r="J75" s="54">
        <f t="shared" si="9"/>
        <v>6.8543999999999994E-2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7.1168999999999996E-2</v>
      </c>
      <c r="H76" s="54">
        <f>(BAWANA!U73+BAWANA!V73)/4000</f>
        <v>0</v>
      </c>
      <c r="I76" s="54"/>
      <c r="J76" s="54">
        <f t="shared" si="9"/>
        <v>7.1168999999999996E-2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6.8543999999999994E-2</v>
      </c>
      <c r="H77" s="54">
        <f>(BAWANA!U74+BAWANA!V74)/4000</f>
        <v>0</v>
      </c>
      <c r="I77" s="54"/>
      <c r="J77" s="54">
        <f t="shared" si="9"/>
        <v>6.8543999999999994E-2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6.4926029999999937</v>
      </c>
      <c r="H102" s="54">
        <f t="shared" si="14"/>
        <v>0</v>
      </c>
      <c r="I102" s="54"/>
      <c r="J102" s="54">
        <f t="shared" si="14"/>
        <v>6.4926029999999937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31.74</v>
      </c>
      <c r="I3" s="95">
        <v>0</v>
      </c>
      <c r="J3" s="95">
        <v>0</v>
      </c>
      <c r="K3" s="95">
        <v>0</v>
      </c>
      <c r="L3" s="95">
        <v>4.2300000000000004</v>
      </c>
      <c r="M3" s="114">
        <v>0</v>
      </c>
      <c r="N3" s="113">
        <v>0</v>
      </c>
      <c r="O3" s="95">
        <v>0</v>
      </c>
      <c r="P3" s="95">
        <v>-10</v>
      </c>
      <c r="Q3" s="95">
        <v>0</v>
      </c>
      <c r="R3" s="95">
        <v>0</v>
      </c>
      <c r="S3" s="114">
        <v>0</v>
      </c>
      <c r="U3" s="115">
        <v>-10</v>
      </c>
      <c r="V3" s="116">
        <v>35.97</v>
      </c>
      <c r="W3">
        <v>31.74</v>
      </c>
      <c r="X3">
        <v>0</v>
      </c>
      <c r="Y3">
        <v>4.2300000000000004</v>
      </c>
      <c r="Z3">
        <v>0</v>
      </c>
      <c r="AA3">
        <v>-10</v>
      </c>
    </row>
    <row r="4" spans="1:27">
      <c r="B4" t="s">
        <v>263</v>
      </c>
      <c r="F4" t="s">
        <v>487</v>
      </c>
      <c r="G4" t="s">
        <v>46</v>
      </c>
      <c r="H4" s="115">
        <v>31.74</v>
      </c>
      <c r="I4" s="88">
        <v>0</v>
      </c>
      <c r="J4" s="88">
        <v>0</v>
      </c>
      <c r="K4" s="88">
        <v>0</v>
      </c>
      <c r="L4" s="88">
        <v>4.2300000000000004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35.97</v>
      </c>
      <c r="W4">
        <v>31.74</v>
      </c>
      <c r="X4">
        <v>0</v>
      </c>
      <c r="Y4">
        <v>4.2300000000000004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3.56</v>
      </c>
      <c r="M5" s="116">
        <v>0</v>
      </c>
      <c r="N5" s="115">
        <v>-16</v>
      </c>
      <c r="O5" s="88">
        <v>-10</v>
      </c>
      <c r="P5" s="88">
        <v>-20</v>
      </c>
      <c r="Q5" s="88">
        <v>0</v>
      </c>
      <c r="R5" s="88">
        <v>0</v>
      </c>
      <c r="S5" s="116">
        <v>0</v>
      </c>
      <c r="U5" s="115">
        <v>-46</v>
      </c>
      <c r="V5" s="116">
        <v>3.56</v>
      </c>
      <c r="W5">
        <v>-16</v>
      </c>
      <c r="X5">
        <v>-10</v>
      </c>
      <c r="Y5">
        <v>3.56</v>
      </c>
      <c r="Z5">
        <v>0</v>
      </c>
      <c r="AA5">
        <v>-20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3.08</v>
      </c>
      <c r="M6" s="116">
        <v>0</v>
      </c>
      <c r="N6" s="115">
        <v>-16</v>
      </c>
      <c r="O6" s="88">
        <v>-10</v>
      </c>
      <c r="P6" s="88">
        <v>-70</v>
      </c>
      <c r="Q6" s="88">
        <v>0</v>
      </c>
      <c r="R6" s="88">
        <v>0</v>
      </c>
      <c r="S6" s="116">
        <v>0</v>
      </c>
      <c r="U6" s="115">
        <v>-96</v>
      </c>
      <c r="V6" s="116">
        <v>3.08</v>
      </c>
      <c r="W6">
        <v>-16</v>
      </c>
      <c r="X6">
        <v>-10</v>
      </c>
      <c r="Y6">
        <v>3.08</v>
      </c>
      <c r="Z6">
        <v>0</v>
      </c>
      <c r="AA6">
        <v>-70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7.21</v>
      </c>
      <c r="M7" s="116">
        <v>0</v>
      </c>
      <c r="N7" s="115">
        <v>-8</v>
      </c>
      <c r="O7" s="88">
        <v>-10</v>
      </c>
      <c r="P7" s="88">
        <v>-60</v>
      </c>
      <c r="Q7" s="88">
        <v>-35</v>
      </c>
      <c r="R7" s="88">
        <v>0</v>
      </c>
      <c r="S7" s="116">
        <v>0</v>
      </c>
      <c r="U7" s="115">
        <v>-113</v>
      </c>
      <c r="V7" s="116">
        <v>7.21</v>
      </c>
      <c r="W7">
        <v>-8</v>
      </c>
      <c r="X7">
        <v>-10</v>
      </c>
      <c r="Y7">
        <v>7.21</v>
      </c>
      <c r="Z7">
        <v>-35</v>
      </c>
      <c r="AA7">
        <v>-60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-7</v>
      </c>
      <c r="O8" s="88">
        <v>-10</v>
      </c>
      <c r="P8" s="88">
        <v>0</v>
      </c>
      <c r="Q8" s="88">
        <v>0</v>
      </c>
      <c r="R8" s="88">
        <v>0</v>
      </c>
      <c r="S8" s="116">
        <v>0</v>
      </c>
      <c r="U8" s="115">
        <v>-17</v>
      </c>
      <c r="V8" s="116">
        <v>0</v>
      </c>
      <c r="W8">
        <v>-7</v>
      </c>
      <c r="X8">
        <v>-10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2.89</v>
      </c>
      <c r="M9" s="116">
        <v>0</v>
      </c>
      <c r="N9" s="115">
        <v>-20</v>
      </c>
      <c r="O9" s="88">
        <v>-15</v>
      </c>
      <c r="P9" s="88">
        <v>0</v>
      </c>
      <c r="Q9" s="88">
        <v>0</v>
      </c>
      <c r="R9" s="88">
        <v>0</v>
      </c>
      <c r="S9" s="116">
        <v>0</v>
      </c>
      <c r="U9" s="115">
        <v>-35</v>
      </c>
      <c r="V9" s="116">
        <v>2.89</v>
      </c>
      <c r="W9">
        <v>-20</v>
      </c>
      <c r="X9">
        <v>-15</v>
      </c>
      <c r="Y9">
        <v>2.89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2.79</v>
      </c>
      <c r="M10" s="116">
        <v>0</v>
      </c>
      <c r="N10" s="115">
        <v>-20</v>
      </c>
      <c r="O10" s="88">
        <v>-15</v>
      </c>
      <c r="P10" s="88">
        <v>0</v>
      </c>
      <c r="Q10" s="88">
        <v>0</v>
      </c>
      <c r="R10" s="88">
        <v>0</v>
      </c>
      <c r="S10" s="116">
        <v>0</v>
      </c>
      <c r="U10" s="115">
        <v>-35</v>
      </c>
      <c r="V10" s="116">
        <v>2.79</v>
      </c>
      <c r="W10">
        <v>-20</v>
      </c>
      <c r="X10">
        <v>-15</v>
      </c>
      <c r="Y10">
        <v>2.79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2.89</v>
      </c>
      <c r="M11" s="116">
        <v>0</v>
      </c>
      <c r="N11" s="115">
        <v>-41</v>
      </c>
      <c r="O11" s="88">
        <v>-20</v>
      </c>
      <c r="P11" s="88">
        <v>-20</v>
      </c>
      <c r="Q11" s="88">
        <v>-40</v>
      </c>
      <c r="R11" s="88">
        <v>0</v>
      </c>
      <c r="S11" s="116">
        <v>0</v>
      </c>
      <c r="U11" s="115">
        <v>-121</v>
      </c>
      <c r="V11" s="116">
        <v>2.89</v>
      </c>
      <c r="W11">
        <v>-41</v>
      </c>
      <c r="X11">
        <v>-20</v>
      </c>
      <c r="Y11">
        <v>2.89</v>
      </c>
      <c r="Z11">
        <v>-40</v>
      </c>
      <c r="AA11">
        <v>-20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2.89</v>
      </c>
      <c r="M12" s="116">
        <v>0</v>
      </c>
      <c r="N12" s="115">
        <v>-43</v>
      </c>
      <c r="O12" s="88">
        <v>-20</v>
      </c>
      <c r="P12" s="88">
        <v>0</v>
      </c>
      <c r="Q12" s="88">
        <v>0</v>
      </c>
      <c r="R12" s="88">
        <v>0</v>
      </c>
      <c r="S12" s="116">
        <v>0</v>
      </c>
      <c r="U12" s="115">
        <v>-63</v>
      </c>
      <c r="V12" s="116">
        <v>2.89</v>
      </c>
      <c r="W12">
        <v>-43</v>
      </c>
      <c r="X12">
        <v>-20</v>
      </c>
      <c r="Y12">
        <v>2.89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6.92</v>
      </c>
      <c r="M13" s="116">
        <v>0</v>
      </c>
      <c r="N13" s="115">
        <v>-46</v>
      </c>
      <c r="O13" s="88">
        <v>-30</v>
      </c>
      <c r="P13" s="88">
        <v>0</v>
      </c>
      <c r="Q13" s="88">
        <v>0</v>
      </c>
      <c r="R13" s="88">
        <v>0</v>
      </c>
      <c r="S13" s="116">
        <v>0</v>
      </c>
      <c r="U13" s="115">
        <v>-76</v>
      </c>
      <c r="V13" s="116">
        <v>6.92</v>
      </c>
      <c r="W13">
        <v>-46</v>
      </c>
      <c r="X13">
        <v>-30</v>
      </c>
      <c r="Y13">
        <v>6.92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-42</v>
      </c>
      <c r="O14" s="88">
        <v>-30</v>
      </c>
      <c r="P14" s="88">
        <v>0</v>
      </c>
      <c r="Q14" s="88">
        <v>0</v>
      </c>
      <c r="R14" s="88">
        <v>0</v>
      </c>
      <c r="S14" s="116">
        <v>0</v>
      </c>
      <c r="U14" s="115">
        <v>-72</v>
      </c>
      <c r="V14" s="116">
        <v>0</v>
      </c>
      <c r="W14">
        <v>-42</v>
      </c>
      <c r="X14">
        <v>-30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2.79</v>
      </c>
      <c r="M15" s="116">
        <v>0</v>
      </c>
      <c r="N15" s="115">
        <v>-53</v>
      </c>
      <c r="O15" s="88">
        <v>-20</v>
      </c>
      <c r="P15" s="88">
        <v>0</v>
      </c>
      <c r="Q15" s="88">
        <v>-40</v>
      </c>
      <c r="R15" s="88">
        <v>0</v>
      </c>
      <c r="S15" s="116">
        <v>0</v>
      </c>
      <c r="U15" s="115">
        <v>-113</v>
      </c>
      <c r="V15" s="116">
        <v>2.79</v>
      </c>
      <c r="W15">
        <v>-53</v>
      </c>
      <c r="X15">
        <v>-20</v>
      </c>
      <c r="Y15">
        <v>2.79</v>
      </c>
      <c r="Z15">
        <v>-40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2.98</v>
      </c>
      <c r="M16" s="116">
        <v>0</v>
      </c>
      <c r="N16" s="115">
        <v>-61</v>
      </c>
      <c r="O16" s="88">
        <v>-20</v>
      </c>
      <c r="P16" s="88">
        <v>0</v>
      </c>
      <c r="Q16" s="88">
        <v>0</v>
      </c>
      <c r="R16" s="88">
        <v>0</v>
      </c>
      <c r="S16" s="116">
        <v>0</v>
      </c>
      <c r="U16" s="115">
        <v>-81</v>
      </c>
      <c r="V16" s="116">
        <v>2.98</v>
      </c>
      <c r="W16">
        <v>-61</v>
      </c>
      <c r="X16">
        <v>-20</v>
      </c>
      <c r="Y16">
        <v>2.98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3.17</v>
      </c>
      <c r="M17" s="116">
        <v>0</v>
      </c>
      <c r="N17" s="115">
        <v>-67</v>
      </c>
      <c r="O17" s="88">
        <v>-20</v>
      </c>
      <c r="P17" s="88">
        <v>0</v>
      </c>
      <c r="Q17" s="88">
        <v>0</v>
      </c>
      <c r="R17" s="88">
        <v>0</v>
      </c>
      <c r="S17" s="116">
        <v>0</v>
      </c>
      <c r="U17" s="115">
        <v>-87</v>
      </c>
      <c r="V17" s="116">
        <v>3.17</v>
      </c>
      <c r="W17">
        <v>-67</v>
      </c>
      <c r="X17">
        <v>-20</v>
      </c>
      <c r="Y17">
        <v>3.17</v>
      </c>
      <c r="Z17">
        <v>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2.89</v>
      </c>
      <c r="M18" s="116">
        <v>0</v>
      </c>
      <c r="N18" s="115">
        <v>-65</v>
      </c>
      <c r="O18" s="88">
        <v>-20</v>
      </c>
      <c r="P18" s="88">
        <v>0</v>
      </c>
      <c r="Q18" s="88">
        <v>0</v>
      </c>
      <c r="R18" s="88">
        <v>0</v>
      </c>
      <c r="S18" s="116">
        <v>0</v>
      </c>
      <c r="U18" s="115">
        <v>-85</v>
      </c>
      <c r="V18" s="116">
        <v>2.89</v>
      </c>
      <c r="W18">
        <v>-65</v>
      </c>
      <c r="X18">
        <v>-20</v>
      </c>
      <c r="Y18">
        <v>2.89</v>
      </c>
      <c r="Z18">
        <v>0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7.21</v>
      </c>
      <c r="M19" s="116">
        <v>0</v>
      </c>
      <c r="N19" s="115">
        <v>-74</v>
      </c>
      <c r="O19" s="88">
        <v>-30</v>
      </c>
      <c r="P19" s="88">
        <v>0</v>
      </c>
      <c r="Q19" s="88">
        <v>-40</v>
      </c>
      <c r="R19" s="88">
        <v>0</v>
      </c>
      <c r="S19" s="116">
        <v>0</v>
      </c>
      <c r="U19" s="115">
        <v>-144</v>
      </c>
      <c r="V19" s="116">
        <v>7.21</v>
      </c>
      <c r="W19">
        <v>-74</v>
      </c>
      <c r="X19">
        <v>-30</v>
      </c>
      <c r="Y19">
        <v>7.21</v>
      </c>
      <c r="Z19">
        <v>-40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0.96</v>
      </c>
      <c r="M20" s="116">
        <v>0</v>
      </c>
      <c r="N20" s="115">
        <v>-97</v>
      </c>
      <c r="O20" s="88">
        <v>-35</v>
      </c>
      <c r="P20" s="88">
        <v>-50</v>
      </c>
      <c r="Q20" s="88">
        <v>0</v>
      </c>
      <c r="R20" s="88">
        <v>0</v>
      </c>
      <c r="S20" s="116">
        <v>0</v>
      </c>
      <c r="U20" s="115">
        <v>-182</v>
      </c>
      <c r="V20" s="116">
        <v>0.96</v>
      </c>
      <c r="W20">
        <v>-97</v>
      </c>
      <c r="X20">
        <v>-35</v>
      </c>
      <c r="Y20">
        <v>0.96</v>
      </c>
      <c r="Z20">
        <v>0</v>
      </c>
      <c r="AA20">
        <v>-50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2.89</v>
      </c>
      <c r="M21" s="116">
        <v>0</v>
      </c>
      <c r="N21" s="115">
        <v>-94</v>
      </c>
      <c r="O21" s="88">
        <v>-80</v>
      </c>
      <c r="P21" s="88">
        <v>-10</v>
      </c>
      <c r="Q21" s="88">
        <v>0</v>
      </c>
      <c r="R21" s="88">
        <v>0</v>
      </c>
      <c r="S21" s="116">
        <v>0</v>
      </c>
      <c r="U21" s="115">
        <v>-184</v>
      </c>
      <c r="V21" s="116">
        <v>2.89</v>
      </c>
      <c r="W21">
        <v>-94</v>
      </c>
      <c r="X21">
        <v>-80</v>
      </c>
      <c r="Y21">
        <v>2.89</v>
      </c>
      <c r="Z21">
        <v>0</v>
      </c>
      <c r="AA21">
        <v>-10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3.56</v>
      </c>
      <c r="M22" s="116">
        <v>0</v>
      </c>
      <c r="N22" s="115">
        <v>-97</v>
      </c>
      <c r="O22" s="88">
        <v>-80</v>
      </c>
      <c r="P22" s="88">
        <v>0</v>
      </c>
      <c r="Q22" s="88">
        <v>0</v>
      </c>
      <c r="R22" s="88">
        <v>0</v>
      </c>
      <c r="S22" s="116">
        <v>0</v>
      </c>
      <c r="U22" s="115">
        <v>-177</v>
      </c>
      <c r="V22" s="116">
        <v>3.56</v>
      </c>
      <c r="W22">
        <v>-97</v>
      </c>
      <c r="X22">
        <v>-80</v>
      </c>
      <c r="Y22">
        <v>3.56</v>
      </c>
      <c r="Z22">
        <v>0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-91</v>
      </c>
      <c r="O23" s="88">
        <v>-60</v>
      </c>
      <c r="P23" s="88">
        <v>0</v>
      </c>
      <c r="Q23" s="88">
        <v>-40</v>
      </c>
      <c r="R23" s="88">
        <v>0</v>
      </c>
      <c r="S23" s="116">
        <v>0</v>
      </c>
      <c r="U23" s="115">
        <v>-191</v>
      </c>
      <c r="V23" s="116">
        <v>0</v>
      </c>
      <c r="W23">
        <v>-91</v>
      </c>
      <c r="X23">
        <v>-60</v>
      </c>
      <c r="Y23">
        <v>0</v>
      </c>
      <c r="Z23">
        <v>-40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-38</v>
      </c>
      <c r="O24" s="88">
        <v>-15</v>
      </c>
      <c r="P24" s="88">
        <v>-25</v>
      </c>
      <c r="Q24" s="88">
        <v>0</v>
      </c>
      <c r="R24" s="88">
        <v>0</v>
      </c>
      <c r="S24" s="116">
        <v>0</v>
      </c>
      <c r="U24" s="115">
        <v>-78</v>
      </c>
      <c r="V24" s="116">
        <v>0</v>
      </c>
      <c r="W24">
        <v>-38</v>
      </c>
      <c r="X24">
        <v>-15</v>
      </c>
      <c r="Y24">
        <v>0</v>
      </c>
      <c r="Z24">
        <v>0</v>
      </c>
      <c r="AA24">
        <v>-25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2.89</v>
      </c>
      <c r="M25" s="116">
        <v>0</v>
      </c>
      <c r="N25" s="115">
        <v>-9</v>
      </c>
      <c r="O25" s="88">
        <v>-82</v>
      </c>
      <c r="P25" s="88">
        <v>-20</v>
      </c>
      <c r="Q25" s="88">
        <v>0</v>
      </c>
      <c r="R25" s="88">
        <v>0</v>
      </c>
      <c r="S25" s="116">
        <v>0</v>
      </c>
      <c r="U25" s="115">
        <v>-111</v>
      </c>
      <c r="V25" s="116">
        <v>2.89</v>
      </c>
      <c r="W25">
        <v>-9</v>
      </c>
      <c r="X25">
        <v>-82</v>
      </c>
      <c r="Y25">
        <v>2.89</v>
      </c>
      <c r="Z25">
        <v>0</v>
      </c>
      <c r="AA25">
        <v>-20</v>
      </c>
    </row>
    <row r="26" spans="7:27">
      <c r="G26" t="s">
        <v>68</v>
      </c>
      <c r="H26" s="115">
        <v>3.85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-85</v>
      </c>
      <c r="P26" s="88">
        <v>-20</v>
      </c>
      <c r="Q26" s="88">
        <v>0</v>
      </c>
      <c r="R26" s="88">
        <v>0</v>
      </c>
      <c r="S26" s="116">
        <v>0</v>
      </c>
      <c r="U26" s="115">
        <v>-105</v>
      </c>
      <c r="V26" s="116">
        <v>3.85</v>
      </c>
      <c r="W26">
        <v>3.85</v>
      </c>
      <c r="X26">
        <v>-85</v>
      </c>
      <c r="Y26">
        <v>0</v>
      </c>
      <c r="Z26">
        <v>0</v>
      </c>
      <c r="AA26">
        <v>-20</v>
      </c>
    </row>
    <row r="27" spans="7:27">
      <c r="G27" t="s">
        <v>69</v>
      </c>
      <c r="H27" s="115">
        <v>39.43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-87</v>
      </c>
      <c r="P27" s="88">
        <v>-50</v>
      </c>
      <c r="Q27" s="88">
        <v>0</v>
      </c>
      <c r="R27" s="88">
        <v>0</v>
      </c>
      <c r="S27" s="116">
        <v>0</v>
      </c>
      <c r="U27" s="115">
        <v>-137</v>
      </c>
      <c r="V27" s="116">
        <v>39.43</v>
      </c>
      <c r="W27">
        <v>39.43</v>
      </c>
      <c r="X27">
        <v>-87</v>
      </c>
      <c r="Y27">
        <v>0</v>
      </c>
      <c r="Z27">
        <v>0</v>
      </c>
      <c r="AA27">
        <v>-50</v>
      </c>
    </row>
    <row r="28" spans="7:27">
      <c r="G28" t="s">
        <v>70</v>
      </c>
      <c r="H28" s="115">
        <v>7.69</v>
      </c>
      <c r="I28" s="88">
        <v>0</v>
      </c>
      <c r="J28" s="88">
        <v>0</v>
      </c>
      <c r="K28" s="88">
        <v>0</v>
      </c>
      <c r="L28" s="88">
        <v>0.77</v>
      </c>
      <c r="M28" s="116">
        <v>0</v>
      </c>
      <c r="N28" s="115">
        <v>0</v>
      </c>
      <c r="O28" s="88">
        <v>-85</v>
      </c>
      <c r="P28" s="88">
        <v>-40</v>
      </c>
      <c r="Q28" s="88">
        <v>-35</v>
      </c>
      <c r="R28" s="88">
        <v>0</v>
      </c>
      <c r="S28" s="116">
        <v>0</v>
      </c>
      <c r="U28" s="115">
        <v>-160</v>
      </c>
      <c r="V28" s="116">
        <v>8.4600000000000009</v>
      </c>
      <c r="W28">
        <v>7.69</v>
      </c>
      <c r="X28">
        <v>-85</v>
      </c>
      <c r="Y28">
        <v>0.77</v>
      </c>
      <c r="Z28">
        <v>-35</v>
      </c>
      <c r="AA28">
        <v>-40</v>
      </c>
    </row>
    <row r="29" spans="7:27">
      <c r="G29" t="s">
        <v>71</v>
      </c>
      <c r="H29" s="115">
        <v>12.5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-95</v>
      </c>
      <c r="P29" s="88">
        <v>-30</v>
      </c>
      <c r="Q29" s="88">
        <v>0</v>
      </c>
      <c r="R29" s="88">
        <v>0</v>
      </c>
      <c r="S29" s="116">
        <v>0</v>
      </c>
      <c r="U29" s="115">
        <v>-125</v>
      </c>
      <c r="V29" s="116">
        <v>12.5</v>
      </c>
      <c r="W29">
        <v>12.5</v>
      </c>
      <c r="X29">
        <v>-95</v>
      </c>
      <c r="Y29">
        <v>0</v>
      </c>
      <c r="Z29">
        <v>0</v>
      </c>
      <c r="AA29">
        <v>-30</v>
      </c>
    </row>
    <row r="30" spans="7:27">
      <c r="G30" t="s">
        <v>72</v>
      </c>
      <c r="H30" s="115">
        <v>31.74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-105</v>
      </c>
      <c r="P30" s="88">
        <v>-55</v>
      </c>
      <c r="Q30" s="88">
        <v>0</v>
      </c>
      <c r="R30" s="88">
        <v>0</v>
      </c>
      <c r="S30" s="116">
        <v>0</v>
      </c>
      <c r="U30" s="115">
        <v>-160</v>
      </c>
      <c r="V30" s="116">
        <v>31.74</v>
      </c>
      <c r="W30">
        <v>31.74</v>
      </c>
      <c r="X30">
        <v>-105</v>
      </c>
      <c r="Y30">
        <v>0</v>
      </c>
      <c r="Z30">
        <v>0</v>
      </c>
      <c r="AA30">
        <v>-55</v>
      </c>
    </row>
    <row r="31" spans="7:27">
      <c r="G31" t="s">
        <v>73</v>
      </c>
      <c r="H31" s="115">
        <v>18.27</v>
      </c>
      <c r="I31" s="88">
        <v>0</v>
      </c>
      <c r="J31" s="88">
        <v>0</v>
      </c>
      <c r="K31" s="88">
        <v>0</v>
      </c>
      <c r="L31" s="88">
        <v>8.66</v>
      </c>
      <c r="M31" s="116">
        <v>0</v>
      </c>
      <c r="N31" s="115">
        <v>0</v>
      </c>
      <c r="O31" s="88">
        <v>-98</v>
      </c>
      <c r="P31" s="88">
        <v>-70</v>
      </c>
      <c r="Q31" s="88">
        <v>0</v>
      </c>
      <c r="R31" s="88">
        <v>0</v>
      </c>
      <c r="S31" s="116">
        <v>0</v>
      </c>
      <c r="U31" s="115">
        <v>-168</v>
      </c>
      <c r="V31" s="116">
        <v>26.93</v>
      </c>
      <c r="W31">
        <v>18.27</v>
      </c>
      <c r="X31">
        <v>-98</v>
      </c>
      <c r="Y31">
        <v>8.66</v>
      </c>
      <c r="Z31">
        <v>0</v>
      </c>
      <c r="AA31">
        <v>-70</v>
      </c>
    </row>
    <row r="32" spans="7:27">
      <c r="G32" t="s">
        <v>74</v>
      </c>
      <c r="H32" s="115">
        <v>51.94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-105</v>
      </c>
      <c r="P32" s="88">
        <v>-20</v>
      </c>
      <c r="Q32" s="88">
        <v>0</v>
      </c>
      <c r="R32" s="88">
        <v>0</v>
      </c>
      <c r="S32" s="116">
        <v>0</v>
      </c>
      <c r="U32" s="115">
        <v>-125</v>
      </c>
      <c r="V32" s="116">
        <v>51.94</v>
      </c>
      <c r="W32">
        <v>51.94</v>
      </c>
      <c r="X32">
        <v>-105</v>
      </c>
      <c r="Y32">
        <v>0</v>
      </c>
      <c r="Z32">
        <v>0</v>
      </c>
      <c r="AA32">
        <v>-20</v>
      </c>
    </row>
    <row r="33" spans="7:27">
      <c r="G33" t="s">
        <v>75</v>
      </c>
      <c r="H33" s="115">
        <v>37.51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-110</v>
      </c>
      <c r="P33" s="88">
        <v>-30</v>
      </c>
      <c r="Q33" s="88">
        <v>-30</v>
      </c>
      <c r="R33" s="88">
        <v>0</v>
      </c>
      <c r="S33" s="116">
        <v>0</v>
      </c>
      <c r="U33" s="115">
        <v>-170</v>
      </c>
      <c r="V33" s="116">
        <v>37.51</v>
      </c>
      <c r="W33">
        <v>37.51</v>
      </c>
      <c r="X33">
        <v>-110</v>
      </c>
      <c r="Y33">
        <v>0</v>
      </c>
      <c r="Z33">
        <v>-30</v>
      </c>
      <c r="AA33">
        <v>-30</v>
      </c>
    </row>
    <row r="34" spans="7:27">
      <c r="G34" t="s">
        <v>76</v>
      </c>
      <c r="H34" s="115">
        <v>58.67</v>
      </c>
      <c r="I34" s="88">
        <v>0</v>
      </c>
      <c r="J34" s="88">
        <v>0</v>
      </c>
      <c r="K34" s="88">
        <v>9.6199999999999992</v>
      </c>
      <c r="L34" s="88">
        <v>0</v>
      </c>
      <c r="M34" s="116">
        <v>0</v>
      </c>
      <c r="N34" s="115">
        <v>0</v>
      </c>
      <c r="O34" s="88">
        <v>-90</v>
      </c>
      <c r="P34" s="88">
        <v>-20</v>
      </c>
      <c r="Q34" s="88">
        <v>0</v>
      </c>
      <c r="R34" s="88">
        <v>0</v>
      </c>
      <c r="S34" s="116">
        <v>0</v>
      </c>
      <c r="U34" s="115">
        <v>-110</v>
      </c>
      <c r="V34" s="116">
        <v>68.290000000000006</v>
      </c>
      <c r="W34">
        <v>58.67</v>
      </c>
      <c r="X34">
        <v>-90</v>
      </c>
      <c r="Y34">
        <v>0</v>
      </c>
      <c r="Z34">
        <v>9.6199999999999992</v>
      </c>
      <c r="AA34">
        <v>-20</v>
      </c>
    </row>
    <row r="35" spans="7:27">
      <c r="G35" t="s">
        <v>77</v>
      </c>
      <c r="H35" s="115">
        <v>39.44</v>
      </c>
      <c r="I35" s="88">
        <v>0</v>
      </c>
      <c r="J35" s="88">
        <v>0</v>
      </c>
      <c r="K35" s="88">
        <v>28.85</v>
      </c>
      <c r="L35" s="88">
        <v>0</v>
      </c>
      <c r="M35" s="116">
        <v>0</v>
      </c>
      <c r="N35" s="115">
        <v>0</v>
      </c>
      <c r="O35" s="88">
        <v>-95</v>
      </c>
      <c r="P35" s="88">
        <v>-60</v>
      </c>
      <c r="Q35" s="88">
        <v>0</v>
      </c>
      <c r="R35" s="88">
        <v>0</v>
      </c>
      <c r="S35" s="116">
        <v>0</v>
      </c>
      <c r="U35" s="115">
        <v>-155</v>
      </c>
      <c r="V35" s="116">
        <v>68.290000000000006</v>
      </c>
      <c r="W35">
        <v>39.44</v>
      </c>
      <c r="X35">
        <v>-95</v>
      </c>
      <c r="Y35">
        <v>0</v>
      </c>
      <c r="Z35">
        <v>28.85</v>
      </c>
      <c r="AA35">
        <v>-60</v>
      </c>
    </row>
    <row r="36" spans="7:27">
      <c r="G36" t="s">
        <v>78</v>
      </c>
      <c r="H36" s="115">
        <v>45.2</v>
      </c>
      <c r="I36" s="88">
        <v>0</v>
      </c>
      <c r="J36" s="88">
        <v>0</v>
      </c>
      <c r="K36" s="88">
        <v>9.6199999999999992</v>
      </c>
      <c r="L36" s="88">
        <v>0</v>
      </c>
      <c r="M36" s="116">
        <v>0</v>
      </c>
      <c r="N36" s="115">
        <v>0</v>
      </c>
      <c r="O36" s="88">
        <v>-75</v>
      </c>
      <c r="P36" s="88">
        <v>-40</v>
      </c>
      <c r="Q36" s="88">
        <v>0</v>
      </c>
      <c r="R36" s="88">
        <v>0</v>
      </c>
      <c r="S36" s="116">
        <v>0</v>
      </c>
      <c r="U36" s="115">
        <v>-115</v>
      </c>
      <c r="V36" s="116">
        <v>54.82</v>
      </c>
      <c r="W36">
        <v>45.2</v>
      </c>
      <c r="X36">
        <v>-75</v>
      </c>
      <c r="Y36">
        <v>0</v>
      </c>
      <c r="Z36">
        <v>9.6199999999999992</v>
      </c>
      <c r="AA36">
        <v>-40</v>
      </c>
    </row>
    <row r="37" spans="7:27">
      <c r="G37" t="s">
        <v>79</v>
      </c>
      <c r="H37" s="115">
        <v>38.47</v>
      </c>
      <c r="I37" s="88">
        <v>0</v>
      </c>
      <c r="J37" s="88">
        <v>0</v>
      </c>
      <c r="K37" s="88">
        <v>9.6199999999999992</v>
      </c>
      <c r="L37" s="88">
        <v>9.81</v>
      </c>
      <c r="M37" s="116">
        <v>0</v>
      </c>
      <c r="N37" s="115">
        <v>0</v>
      </c>
      <c r="O37" s="88">
        <v>-80</v>
      </c>
      <c r="P37" s="88">
        <v>-20</v>
      </c>
      <c r="Q37" s="88">
        <v>0</v>
      </c>
      <c r="R37" s="88">
        <v>0</v>
      </c>
      <c r="S37" s="116">
        <v>0</v>
      </c>
      <c r="U37" s="115">
        <v>-100</v>
      </c>
      <c r="V37" s="116">
        <v>57.9</v>
      </c>
      <c r="W37">
        <v>38.47</v>
      </c>
      <c r="X37">
        <v>-80</v>
      </c>
      <c r="Y37">
        <v>9.81</v>
      </c>
      <c r="Z37">
        <v>9.6199999999999992</v>
      </c>
      <c r="AA37">
        <v>-20</v>
      </c>
    </row>
    <row r="38" spans="7:27">
      <c r="G38" t="s">
        <v>80</v>
      </c>
      <c r="H38" s="115">
        <v>59.63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-75</v>
      </c>
      <c r="P38" s="88">
        <v>-35</v>
      </c>
      <c r="Q38" s="88">
        <v>-20</v>
      </c>
      <c r="R38" s="88">
        <v>0</v>
      </c>
      <c r="S38" s="116">
        <v>0</v>
      </c>
      <c r="U38" s="115">
        <v>-130</v>
      </c>
      <c r="V38" s="116">
        <v>59.63</v>
      </c>
      <c r="W38">
        <v>59.63</v>
      </c>
      <c r="X38">
        <v>-75</v>
      </c>
      <c r="Y38">
        <v>0</v>
      </c>
      <c r="Z38">
        <v>-20</v>
      </c>
      <c r="AA38">
        <v>-35</v>
      </c>
    </row>
    <row r="39" spans="7:27">
      <c r="G39" t="s">
        <v>81</v>
      </c>
      <c r="H39" s="115">
        <v>123.11</v>
      </c>
      <c r="I39" s="88">
        <v>24.05</v>
      </c>
      <c r="J39" s="88">
        <v>0</v>
      </c>
      <c r="K39" s="88">
        <v>28.85</v>
      </c>
      <c r="L39" s="88">
        <v>0</v>
      </c>
      <c r="M39" s="116">
        <v>0</v>
      </c>
      <c r="N39" s="115">
        <v>0</v>
      </c>
      <c r="O39" s="88">
        <v>0</v>
      </c>
      <c r="P39" s="88">
        <v>-75</v>
      </c>
      <c r="Q39" s="88">
        <v>0</v>
      </c>
      <c r="R39" s="88">
        <v>0</v>
      </c>
      <c r="S39" s="116">
        <v>0</v>
      </c>
      <c r="U39" s="115">
        <v>-75</v>
      </c>
      <c r="V39" s="116">
        <v>176.01</v>
      </c>
      <c r="W39">
        <v>123.11</v>
      </c>
      <c r="X39">
        <v>24.05</v>
      </c>
      <c r="Y39">
        <v>0</v>
      </c>
      <c r="Z39">
        <v>28.85</v>
      </c>
      <c r="AA39">
        <v>-75</v>
      </c>
    </row>
    <row r="40" spans="7:27">
      <c r="G40" t="s">
        <v>82</v>
      </c>
      <c r="H40" s="115">
        <v>124.07</v>
      </c>
      <c r="I40" s="88">
        <v>24.05</v>
      </c>
      <c r="J40" s="88">
        <v>0</v>
      </c>
      <c r="K40" s="88">
        <v>9.6199999999999992</v>
      </c>
      <c r="L40" s="88">
        <v>0</v>
      </c>
      <c r="M40" s="116">
        <v>0</v>
      </c>
      <c r="N40" s="115">
        <v>0</v>
      </c>
      <c r="O40" s="88">
        <v>0</v>
      </c>
      <c r="P40" s="88">
        <v>-60</v>
      </c>
      <c r="Q40" s="88">
        <v>0</v>
      </c>
      <c r="R40" s="88">
        <v>0</v>
      </c>
      <c r="S40" s="116">
        <v>0</v>
      </c>
      <c r="U40" s="115">
        <v>-60</v>
      </c>
      <c r="V40" s="116">
        <v>157.74</v>
      </c>
      <c r="W40">
        <v>124.07</v>
      </c>
      <c r="X40">
        <v>24.05</v>
      </c>
      <c r="Y40">
        <v>0</v>
      </c>
      <c r="Z40">
        <v>9.6199999999999992</v>
      </c>
      <c r="AA40">
        <v>-60</v>
      </c>
    </row>
    <row r="41" spans="7:27">
      <c r="G41" t="s">
        <v>83</v>
      </c>
      <c r="H41" s="115">
        <v>70.2</v>
      </c>
      <c r="I41" s="88">
        <v>24.05</v>
      </c>
      <c r="J41" s="88">
        <v>0</v>
      </c>
      <c r="K41" s="88">
        <v>9.6199999999999992</v>
      </c>
      <c r="L41" s="88">
        <v>4.04</v>
      </c>
      <c r="M41" s="116">
        <v>0</v>
      </c>
      <c r="N41" s="115">
        <v>0</v>
      </c>
      <c r="O41" s="88">
        <v>0</v>
      </c>
      <c r="P41" s="88">
        <v>-10</v>
      </c>
      <c r="Q41" s="88">
        <v>0</v>
      </c>
      <c r="R41" s="88">
        <v>0</v>
      </c>
      <c r="S41" s="116">
        <v>0</v>
      </c>
      <c r="U41" s="115">
        <v>-10</v>
      </c>
      <c r="V41" s="116">
        <v>107.91</v>
      </c>
      <c r="W41">
        <v>70.2</v>
      </c>
      <c r="X41">
        <v>24.05</v>
      </c>
      <c r="Y41">
        <v>4.04</v>
      </c>
      <c r="Z41">
        <v>9.6199999999999992</v>
      </c>
      <c r="AA41">
        <v>-10</v>
      </c>
    </row>
    <row r="42" spans="7:27">
      <c r="G42" t="s">
        <v>84</v>
      </c>
      <c r="H42" s="115">
        <v>85.6</v>
      </c>
      <c r="I42" s="88">
        <v>24.05</v>
      </c>
      <c r="J42" s="88">
        <v>0</v>
      </c>
      <c r="K42" s="88">
        <v>9.6199999999999992</v>
      </c>
      <c r="L42" s="88">
        <v>2.69</v>
      </c>
      <c r="M42" s="116">
        <v>0</v>
      </c>
      <c r="N42" s="115">
        <v>0</v>
      </c>
      <c r="O42" s="88">
        <v>0</v>
      </c>
      <c r="P42" s="88">
        <v>-10</v>
      </c>
      <c r="Q42" s="88">
        <v>0</v>
      </c>
      <c r="R42" s="88">
        <v>0</v>
      </c>
      <c r="S42" s="116">
        <v>0</v>
      </c>
      <c r="U42" s="115">
        <v>-10</v>
      </c>
      <c r="V42" s="116">
        <v>121.96</v>
      </c>
      <c r="W42">
        <v>85.6</v>
      </c>
      <c r="X42">
        <v>24.05</v>
      </c>
      <c r="Y42">
        <v>2.69</v>
      </c>
      <c r="Z42">
        <v>9.6199999999999992</v>
      </c>
      <c r="AA42">
        <v>-10</v>
      </c>
    </row>
    <row r="43" spans="7:27">
      <c r="G43" t="s">
        <v>85</v>
      </c>
      <c r="H43" s="115">
        <v>25</v>
      </c>
      <c r="I43" s="88">
        <v>24.05</v>
      </c>
      <c r="J43" s="88">
        <v>0</v>
      </c>
      <c r="K43" s="88">
        <v>0</v>
      </c>
      <c r="L43" s="88">
        <v>10.39</v>
      </c>
      <c r="M43" s="116">
        <v>0</v>
      </c>
      <c r="N43" s="115">
        <v>0</v>
      </c>
      <c r="O43" s="88">
        <v>0</v>
      </c>
      <c r="P43" s="88">
        <v>0</v>
      </c>
      <c r="Q43" s="88">
        <v>-20</v>
      </c>
      <c r="R43" s="88">
        <v>0</v>
      </c>
      <c r="S43" s="116">
        <v>0</v>
      </c>
      <c r="U43" s="115">
        <v>-20</v>
      </c>
      <c r="V43" s="116">
        <v>59.44</v>
      </c>
      <c r="W43">
        <v>25</v>
      </c>
      <c r="X43">
        <v>24.05</v>
      </c>
      <c r="Y43">
        <v>10.39</v>
      </c>
      <c r="Z43">
        <v>-20</v>
      </c>
      <c r="AA43">
        <v>0</v>
      </c>
    </row>
    <row r="44" spans="7:27">
      <c r="G44" t="s">
        <v>86</v>
      </c>
      <c r="H44" s="115">
        <v>12.5</v>
      </c>
      <c r="I44" s="88">
        <v>28.86</v>
      </c>
      <c r="J44" s="88">
        <v>0</v>
      </c>
      <c r="K44" s="88">
        <v>28.85</v>
      </c>
      <c r="L44" s="88">
        <v>3.08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73.290000000000006</v>
      </c>
      <c r="W44">
        <v>12.5</v>
      </c>
      <c r="X44">
        <v>28.86</v>
      </c>
      <c r="Y44">
        <v>3.08</v>
      </c>
      <c r="Z44">
        <v>28.85</v>
      </c>
      <c r="AA44">
        <v>0</v>
      </c>
    </row>
    <row r="45" spans="7:27">
      <c r="G45" t="s">
        <v>87</v>
      </c>
      <c r="H45" s="115">
        <v>38.479999999999997</v>
      </c>
      <c r="I45" s="88">
        <v>28.85</v>
      </c>
      <c r="J45" s="88">
        <v>0</v>
      </c>
      <c r="K45" s="88">
        <v>28.85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96.18</v>
      </c>
      <c r="W45">
        <v>38.479999999999997</v>
      </c>
      <c r="X45">
        <v>28.85</v>
      </c>
      <c r="Y45">
        <v>0</v>
      </c>
      <c r="Z45">
        <v>28.85</v>
      </c>
      <c r="AA45">
        <v>0</v>
      </c>
    </row>
    <row r="46" spans="7:27">
      <c r="G46" t="s">
        <v>88</v>
      </c>
      <c r="H46" s="115">
        <v>32.71</v>
      </c>
      <c r="I46" s="88">
        <v>28.85</v>
      </c>
      <c r="J46" s="88">
        <v>0</v>
      </c>
      <c r="K46" s="88">
        <v>19.239999999999998</v>
      </c>
      <c r="L46" s="88">
        <v>3.65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84.45</v>
      </c>
      <c r="W46">
        <v>32.71</v>
      </c>
      <c r="X46">
        <v>28.85</v>
      </c>
      <c r="Y46">
        <v>3.65</v>
      </c>
      <c r="Z46">
        <v>19.239999999999998</v>
      </c>
      <c r="AA46">
        <v>0</v>
      </c>
    </row>
    <row r="47" spans="7:27">
      <c r="G47" t="s">
        <v>89</v>
      </c>
      <c r="H47" s="115">
        <v>25.96</v>
      </c>
      <c r="I47" s="88">
        <v>24.05</v>
      </c>
      <c r="J47" s="88">
        <v>0</v>
      </c>
      <c r="K47" s="88">
        <v>19.239999999999998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69.25</v>
      </c>
      <c r="W47">
        <v>25.96</v>
      </c>
      <c r="X47">
        <v>24.05</v>
      </c>
      <c r="Y47">
        <v>0</v>
      </c>
      <c r="Z47">
        <v>19.239999999999998</v>
      </c>
      <c r="AA47">
        <v>0</v>
      </c>
    </row>
    <row r="48" spans="7:27">
      <c r="G48" t="s">
        <v>90</v>
      </c>
      <c r="H48" s="115">
        <v>0</v>
      </c>
      <c r="I48" s="88">
        <v>9.6199999999999992</v>
      </c>
      <c r="J48" s="88">
        <v>0</v>
      </c>
      <c r="K48" s="88">
        <v>0</v>
      </c>
      <c r="L48" s="88">
        <v>2.4</v>
      </c>
      <c r="M48" s="116">
        <v>0</v>
      </c>
      <c r="N48" s="115">
        <v>0</v>
      </c>
      <c r="O48" s="88">
        <v>0</v>
      </c>
      <c r="P48" s="88">
        <v>0</v>
      </c>
      <c r="Q48" s="88">
        <v>-20</v>
      </c>
      <c r="R48" s="88">
        <v>0</v>
      </c>
      <c r="S48" s="116">
        <v>0</v>
      </c>
      <c r="U48" s="115">
        <v>-20</v>
      </c>
      <c r="V48" s="116">
        <v>12.02</v>
      </c>
      <c r="W48">
        <v>0</v>
      </c>
      <c r="X48">
        <v>9.6199999999999992</v>
      </c>
      <c r="Y48">
        <v>2.4</v>
      </c>
      <c r="Z48">
        <v>-20</v>
      </c>
      <c r="AA48">
        <v>0</v>
      </c>
    </row>
    <row r="49" spans="7:27">
      <c r="G49" t="s">
        <v>91</v>
      </c>
      <c r="H49" s="115">
        <v>21.16</v>
      </c>
      <c r="I49" s="88">
        <v>24.04</v>
      </c>
      <c r="J49" s="88">
        <v>0</v>
      </c>
      <c r="K49" s="88">
        <v>19.239999999999998</v>
      </c>
      <c r="L49" s="88">
        <v>7.41</v>
      </c>
      <c r="M49" s="116">
        <v>0</v>
      </c>
      <c r="N49" s="115">
        <v>0</v>
      </c>
      <c r="O49" s="88">
        <v>0</v>
      </c>
      <c r="P49" s="88">
        <v>-10</v>
      </c>
      <c r="Q49" s="88">
        <v>0</v>
      </c>
      <c r="R49" s="88">
        <v>0</v>
      </c>
      <c r="S49" s="116">
        <v>0</v>
      </c>
      <c r="U49" s="115">
        <v>-10</v>
      </c>
      <c r="V49" s="116">
        <v>71.849999999999994</v>
      </c>
      <c r="W49">
        <v>21.16</v>
      </c>
      <c r="X49">
        <v>24.04</v>
      </c>
      <c r="Y49">
        <v>7.41</v>
      </c>
      <c r="Z49">
        <v>19.239999999999998</v>
      </c>
      <c r="AA49">
        <v>-10</v>
      </c>
    </row>
    <row r="50" spans="7:27">
      <c r="G50" t="s">
        <v>92</v>
      </c>
      <c r="H50" s="115">
        <v>30.77</v>
      </c>
      <c r="I50" s="88">
        <v>19.239999999999998</v>
      </c>
      <c r="J50" s="88">
        <v>0</v>
      </c>
      <c r="K50" s="88">
        <v>19.239999999999998</v>
      </c>
      <c r="L50" s="88">
        <v>0</v>
      </c>
      <c r="M50" s="116">
        <v>0</v>
      </c>
      <c r="N50" s="115">
        <v>0</v>
      </c>
      <c r="O50" s="88">
        <v>0</v>
      </c>
      <c r="P50" s="88">
        <v>-15</v>
      </c>
      <c r="Q50" s="88">
        <v>0</v>
      </c>
      <c r="R50" s="88">
        <v>0</v>
      </c>
      <c r="S50" s="116">
        <v>0</v>
      </c>
      <c r="U50" s="115">
        <v>-15</v>
      </c>
      <c r="V50" s="116">
        <v>69.25</v>
      </c>
      <c r="W50">
        <v>30.77</v>
      </c>
      <c r="X50">
        <v>19.239999999999998</v>
      </c>
      <c r="Y50">
        <v>0</v>
      </c>
      <c r="Z50">
        <v>19.239999999999998</v>
      </c>
      <c r="AA50">
        <v>-15</v>
      </c>
    </row>
    <row r="51" spans="7:27">
      <c r="G51" t="s">
        <v>93</v>
      </c>
      <c r="H51" s="115">
        <v>11.54</v>
      </c>
      <c r="I51" s="88">
        <v>16.350000000000001</v>
      </c>
      <c r="J51" s="88">
        <v>0</v>
      </c>
      <c r="K51" s="88">
        <v>19.239999999999998</v>
      </c>
      <c r="L51" s="88">
        <v>0.96</v>
      </c>
      <c r="M51" s="116">
        <v>0</v>
      </c>
      <c r="N51" s="115">
        <v>0</v>
      </c>
      <c r="O51" s="88">
        <v>0</v>
      </c>
      <c r="P51" s="88">
        <v>-25</v>
      </c>
      <c r="Q51" s="88">
        <v>0</v>
      </c>
      <c r="R51" s="88">
        <v>0</v>
      </c>
      <c r="S51" s="116">
        <v>0</v>
      </c>
      <c r="U51" s="115">
        <v>-25</v>
      </c>
      <c r="V51" s="116">
        <v>48.09</v>
      </c>
      <c r="W51">
        <v>11.54</v>
      </c>
      <c r="X51">
        <v>16.350000000000001</v>
      </c>
      <c r="Y51">
        <v>0.96</v>
      </c>
      <c r="Z51">
        <v>19.239999999999998</v>
      </c>
      <c r="AA51">
        <v>-25</v>
      </c>
    </row>
    <row r="52" spans="7:27">
      <c r="G52" t="s">
        <v>94</v>
      </c>
      <c r="H52" s="115">
        <v>37.51</v>
      </c>
      <c r="I52" s="88">
        <v>50.01</v>
      </c>
      <c r="J52" s="88">
        <v>0</v>
      </c>
      <c r="K52" s="88">
        <v>19.239999999999998</v>
      </c>
      <c r="L52" s="88">
        <v>0.96</v>
      </c>
      <c r="M52" s="116">
        <v>0</v>
      </c>
      <c r="N52" s="115">
        <v>0</v>
      </c>
      <c r="O52" s="88">
        <v>0</v>
      </c>
      <c r="P52" s="88">
        <v>-20</v>
      </c>
      <c r="Q52" s="88">
        <v>0</v>
      </c>
      <c r="R52" s="88">
        <v>0</v>
      </c>
      <c r="S52" s="116">
        <v>0</v>
      </c>
      <c r="U52" s="115">
        <v>-20</v>
      </c>
      <c r="V52" s="116">
        <v>107.72</v>
      </c>
      <c r="W52">
        <v>37.51</v>
      </c>
      <c r="X52">
        <v>50.01</v>
      </c>
      <c r="Y52">
        <v>0.96</v>
      </c>
      <c r="Z52">
        <v>19.239999999999998</v>
      </c>
      <c r="AA52">
        <v>-20</v>
      </c>
    </row>
    <row r="53" spans="7:27">
      <c r="G53" t="s">
        <v>95</v>
      </c>
      <c r="H53" s="115">
        <v>25.97</v>
      </c>
      <c r="I53" s="88">
        <v>52.9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-15</v>
      </c>
      <c r="Q53" s="88">
        <v>-25</v>
      </c>
      <c r="R53" s="88">
        <v>0</v>
      </c>
      <c r="S53" s="116">
        <v>0</v>
      </c>
      <c r="U53" s="115">
        <v>-40</v>
      </c>
      <c r="V53" s="116">
        <v>78.87</v>
      </c>
      <c r="W53">
        <v>25.97</v>
      </c>
      <c r="X53">
        <v>52.9</v>
      </c>
      <c r="Y53">
        <v>0</v>
      </c>
      <c r="Z53">
        <v>-25</v>
      </c>
      <c r="AA53">
        <v>-15</v>
      </c>
    </row>
    <row r="54" spans="7:27">
      <c r="G54" t="s">
        <v>96</v>
      </c>
      <c r="H54" s="115">
        <v>0</v>
      </c>
      <c r="I54" s="88">
        <v>72.14</v>
      </c>
      <c r="J54" s="88">
        <v>0</v>
      </c>
      <c r="K54" s="88">
        <v>0</v>
      </c>
      <c r="L54" s="88">
        <v>0</v>
      </c>
      <c r="M54" s="116">
        <v>0</v>
      </c>
      <c r="N54" s="115">
        <v>-9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-9</v>
      </c>
      <c r="V54" s="116">
        <v>72.14</v>
      </c>
      <c r="W54">
        <v>-9</v>
      </c>
      <c r="X54">
        <v>72.14</v>
      </c>
      <c r="Y54">
        <v>0</v>
      </c>
      <c r="Z54">
        <v>0</v>
      </c>
      <c r="AA54">
        <v>0</v>
      </c>
    </row>
    <row r="55" spans="7:27">
      <c r="G55" t="s">
        <v>97</v>
      </c>
      <c r="H55" s="115">
        <v>0</v>
      </c>
      <c r="I55" s="88">
        <v>134.65</v>
      </c>
      <c r="J55" s="88">
        <v>0</v>
      </c>
      <c r="K55" s="88">
        <v>19.239999999999998</v>
      </c>
      <c r="L55" s="88">
        <v>6.73</v>
      </c>
      <c r="M55" s="116">
        <v>0</v>
      </c>
      <c r="N55" s="115">
        <v>-33</v>
      </c>
      <c r="O55" s="88">
        <v>0</v>
      </c>
      <c r="P55" s="88">
        <v>-10</v>
      </c>
      <c r="Q55" s="88">
        <v>0</v>
      </c>
      <c r="R55" s="88">
        <v>0</v>
      </c>
      <c r="S55" s="116">
        <v>0</v>
      </c>
      <c r="U55" s="115">
        <v>-43</v>
      </c>
      <c r="V55" s="116">
        <v>160.62</v>
      </c>
      <c r="W55">
        <v>-33</v>
      </c>
      <c r="X55">
        <v>134.65</v>
      </c>
      <c r="Y55">
        <v>6.73</v>
      </c>
      <c r="Z55">
        <v>19.239999999999998</v>
      </c>
      <c r="AA55">
        <v>-10</v>
      </c>
    </row>
    <row r="56" spans="7:27">
      <c r="G56" t="s">
        <v>98</v>
      </c>
      <c r="H56" s="115">
        <v>0</v>
      </c>
      <c r="I56" s="88">
        <v>134.65</v>
      </c>
      <c r="J56" s="88">
        <v>0</v>
      </c>
      <c r="K56" s="88">
        <v>0</v>
      </c>
      <c r="L56" s="88">
        <v>0</v>
      </c>
      <c r="M56" s="116">
        <v>0</v>
      </c>
      <c r="N56" s="115">
        <v>-32</v>
      </c>
      <c r="O56" s="88">
        <v>0</v>
      </c>
      <c r="P56" s="88">
        <v>-10</v>
      </c>
      <c r="Q56" s="88">
        <v>0</v>
      </c>
      <c r="R56" s="88">
        <v>0</v>
      </c>
      <c r="S56" s="116">
        <v>0</v>
      </c>
      <c r="U56" s="115">
        <v>-42</v>
      </c>
      <c r="V56" s="116">
        <v>134.65</v>
      </c>
      <c r="W56">
        <v>-32</v>
      </c>
      <c r="X56">
        <v>134.65</v>
      </c>
      <c r="Y56">
        <v>0</v>
      </c>
      <c r="Z56">
        <v>0</v>
      </c>
      <c r="AA56">
        <v>-10</v>
      </c>
    </row>
    <row r="57" spans="7:27">
      <c r="G57" t="s">
        <v>99</v>
      </c>
      <c r="H57" s="115">
        <v>0</v>
      </c>
      <c r="I57" s="88">
        <v>19.23</v>
      </c>
      <c r="J57" s="88">
        <v>0</v>
      </c>
      <c r="K57" s="88">
        <v>19.239999999999998</v>
      </c>
      <c r="L57" s="88">
        <v>0</v>
      </c>
      <c r="M57" s="116">
        <v>0</v>
      </c>
      <c r="N57" s="115">
        <v>-50</v>
      </c>
      <c r="O57" s="88">
        <v>0</v>
      </c>
      <c r="P57" s="88">
        <v>-15</v>
      </c>
      <c r="Q57" s="88">
        <v>0</v>
      </c>
      <c r="R57" s="88">
        <v>0</v>
      </c>
      <c r="S57" s="116">
        <v>0</v>
      </c>
      <c r="U57" s="115">
        <v>-65</v>
      </c>
      <c r="V57" s="116">
        <v>38.47</v>
      </c>
      <c r="W57">
        <v>-50</v>
      </c>
      <c r="X57">
        <v>19.23</v>
      </c>
      <c r="Y57">
        <v>0</v>
      </c>
      <c r="Z57">
        <v>19.239999999999998</v>
      </c>
      <c r="AA57">
        <v>-15</v>
      </c>
    </row>
    <row r="58" spans="7:27">
      <c r="G58" t="s">
        <v>100</v>
      </c>
      <c r="H58" s="115">
        <v>0</v>
      </c>
      <c r="I58" s="88">
        <v>4.8099999999999996</v>
      </c>
      <c r="J58" s="88">
        <v>0</v>
      </c>
      <c r="K58" s="88">
        <v>0</v>
      </c>
      <c r="L58" s="88">
        <v>0</v>
      </c>
      <c r="M58" s="116">
        <v>0</v>
      </c>
      <c r="N58" s="115">
        <v>-41</v>
      </c>
      <c r="O58" s="88">
        <v>0</v>
      </c>
      <c r="P58" s="88">
        <v>-15</v>
      </c>
      <c r="Q58" s="88">
        <v>-25</v>
      </c>
      <c r="R58" s="88">
        <v>0</v>
      </c>
      <c r="S58" s="116">
        <v>0</v>
      </c>
      <c r="U58" s="115">
        <v>-81</v>
      </c>
      <c r="V58" s="116">
        <v>4.8099999999999996</v>
      </c>
      <c r="W58">
        <v>-41</v>
      </c>
      <c r="X58">
        <v>4.8099999999999996</v>
      </c>
      <c r="Y58">
        <v>0</v>
      </c>
      <c r="Z58">
        <v>-25</v>
      </c>
      <c r="AA58">
        <v>-15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0.96</v>
      </c>
      <c r="M59" s="116">
        <v>0</v>
      </c>
      <c r="N59" s="115">
        <v>-33</v>
      </c>
      <c r="O59" s="88">
        <v>0</v>
      </c>
      <c r="P59" s="88">
        <v>-15</v>
      </c>
      <c r="Q59" s="88">
        <v>0</v>
      </c>
      <c r="R59" s="88">
        <v>0</v>
      </c>
      <c r="S59" s="116">
        <v>0</v>
      </c>
      <c r="U59" s="115">
        <v>-48</v>
      </c>
      <c r="V59" s="116">
        <v>0.96</v>
      </c>
      <c r="W59">
        <v>-33</v>
      </c>
      <c r="X59">
        <v>0</v>
      </c>
      <c r="Y59">
        <v>0.96</v>
      </c>
      <c r="Z59">
        <v>0</v>
      </c>
      <c r="AA59">
        <v>-15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19.239999999999998</v>
      </c>
      <c r="L60" s="88">
        <v>0.96</v>
      </c>
      <c r="M60" s="116">
        <v>0</v>
      </c>
      <c r="N60" s="115">
        <v>-36</v>
      </c>
      <c r="O60" s="88">
        <v>0</v>
      </c>
      <c r="P60" s="88">
        <v>-15</v>
      </c>
      <c r="Q60" s="88">
        <v>0</v>
      </c>
      <c r="R60" s="88">
        <v>0</v>
      </c>
      <c r="S60" s="116">
        <v>0</v>
      </c>
      <c r="U60" s="115">
        <v>-51</v>
      </c>
      <c r="V60" s="116">
        <v>20.2</v>
      </c>
      <c r="W60">
        <v>-36</v>
      </c>
      <c r="X60">
        <v>0</v>
      </c>
      <c r="Y60">
        <v>0.96</v>
      </c>
      <c r="Z60">
        <v>19.239999999999998</v>
      </c>
      <c r="AA60">
        <v>-15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4.8099999999999996</v>
      </c>
      <c r="M61" s="116">
        <v>0</v>
      </c>
      <c r="N61" s="115">
        <v>-36</v>
      </c>
      <c r="O61" s="88">
        <v>-6</v>
      </c>
      <c r="P61" s="88">
        <v>-45</v>
      </c>
      <c r="Q61" s="88">
        <v>0</v>
      </c>
      <c r="R61" s="88">
        <v>0</v>
      </c>
      <c r="S61" s="116">
        <v>0</v>
      </c>
      <c r="U61" s="115">
        <v>-87</v>
      </c>
      <c r="V61" s="116">
        <v>4.8099999999999996</v>
      </c>
      <c r="W61">
        <v>-36</v>
      </c>
      <c r="X61">
        <v>-6</v>
      </c>
      <c r="Y61">
        <v>4.8099999999999996</v>
      </c>
      <c r="Z61">
        <v>0</v>
      </c>
      <c r="AA61">
        <v>-45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-33</v>
      </c>
      <c r="O62" s="88">
        <v>-45</v>
      </c>
      <c r="P62" s="88">
        <v>0</v>
      </c>
      <c r="Q62" s="88">
        <v>0</v>
      </c>
      <c r="R62" s="88">
        <v>0</v>
      </c>
      <c r="S62" s="116">
        <v>0</v>
      </c>
      <c r="U62" s="115">
        <v>-78</v>
      </c>
      <c r="V62" s="116">
        <v>0</v>
      </c>
      <c r="W62">
        <v>-33</v>
      </c>
      <c r="X62">
        <v>-45</v>
      </c>
      <c r="Y62">
        <v>0</v>
      </c>
      <c r="Z62">
        <v>0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-38</v>
      </c>
      <c r="O63" s="88">
        <v>-75</v>
      </c>
      <c r="P63" s="88">
        <v>0</v>
      </c>
      <c r="Q63" s="88">
        <v>-30</v>
      </c>
      <c r="R63" s="88">
        <v>0</v>
      </c>
      <c r="S63" s="116">
        <v>0</v>
      </c>
      <c r="U63" s="115">
        <v>-143</v>
      </c>
      <c r="V63" s="116">
        <v>0</v>
      </c>
      <c r="W63">
        <v>-38</v>
      </c>
      <c r="X63">
        <v>-75</v>
      </c>
      <c r="Y63">
        <v>0</v>
      </c>
      <c r="Z63">
        <v>-30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-38</v>
      </c>
      <c r="O64" s="88">
        <v>-75</v>
      </c>
      <c r="P64" s="88">
        <v>0</v>
      </c>
      <c r="Q64" s="88">
        <v>0</v>
      </c>
      <c r="R64" s="88">
        <v>0</v>
      </c>
      <c r="S64" s="116">
        <v>0</v>
      </c>
      <c r="U64" s="115">
        <v>-113</v>
      </c>
      <c r="V64" s="116">
        <v>0</v>
      </c>
      <c r="W64">
        <v>-38</v>
      </c>
      <c r="X64">
        <v>-75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19.239999999999998</v>
      </c>
      <c r="L65" s="88">
        <v>1.92</v>
      </c>
      <c r="M65" s="116">
        <v>0</v>
      </c>
      <c r="N65" s="115">
        <v>-71</v>
      </c>
      <c r="O65" s="88">
        <v>-100</v>
      </c>
      <c r="P65" s="88">
        <v>0</v>
      </c>
      <c r="Q65" s="88">
        <v>0</v>
      </c>
      <c r="R65" s="88">
        <v>0</v>
      </c>
      <c r="S65" s="116">
        <v>0</v>
      </c>
      <c r="U65" s="115">
        <v>-171</v>
      </c>
      <c r="V65" s="116">
        <v>21.16</v>
      </c>
      <c r="W65">
        <v>-71</v>
      </c>
      <c r="X65">
        <v>-100</v>
      </c>
      <c r="Y65">
        <v>1.92</v>
      </c>
      <c r="Z65">
        <v>19.239999999999998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-64</v>
      </c>
      <c r="O66" s="88">
        <v>-105</v>
      </c>
      <c r="P66" s="88">
        <v>0</v>
      </c>
      <c r="Q66" s="88">
        <v>0</v>
      </c>
      <c r="R66" s="88">
        <v>0</v>
      </c>
      <c r="S66" s="116">
        <v>0</v>
      </c>
      <c r="U66" s="115">
        <v>-169</v>
      </c>
      <c r="V66" s="116">
        <v>0</v>
      </c>
      <c r="W66">
        <v>-64</v>
      </c>
      <c r="X66">
        <v>-105</v>
      </c>
      <c r="Y66">
        <v>0</v>
      </c>
      <c r="Z66">
        <v>0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1.92</v>
      </c>
      <c r="M67" s="116">
        <v>0</v>
      </c>
      <c r="N67" s="115">
        <v>-77</v>
      </c>
      <c r="O67" s="88">
        <v>-100</v>
      </c>
      <c r="P67" s="88">
        <v>0</v>
      </c>
      <c r="Q67" s="88">
        <v>0</v>
      </c>
      <c r="R67" s="88">
        <v>0</v>
      </c>
      <c r="S67" s="116">
        <v>0</v>
      </c>
      <c r="U67" s="115">
        <v>-177</v>
      </c>
      <c r="V67" s="116">
        <v>1.92</v>
      </c>
      <c r="W67">
        <v>-77</v>
      </c>
      <c r="X67">
        <v>-100</v>
      </c>
      <c r="Y67">
        <v>1.92</v>
      </c>
      <c r="Z67">
        <v>0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-86</v>
      </c>
      <c r="O68" s="88">
        <v>-100</v>
      </c>
      <c r="P68" s="88">
        <v>0</v>
      </c>
      <c r="Q68" s="88">
        <v>-30</v>
      </c>
      <c r="R68" s="88">
        <v>0</v>
      </c>
      <c r="S68" s="116">
        <v>0</v>
      </c>
      <c r="U68" s="115">
        <v>-216</v>
      </c>
      <c r="V68" s="116">
        <v>0</v>
      </c>
      <c r="W68">
        <v>-86</v>
      </c>
      <c r="X68">
        <v>-100</v>
      </c>
      <c r="Y68">
        <v>0</v>
      </c>
      <c r="Z68">
        <v>-30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19.239999999999998</v>
      </c>
      <c r="L69" s="88">
        <v>0</v>
      </c>
      <c r="M69" s="116">
        <v>0</v>
      </c>
      <c r="N69" s="115">
        <v>-99</v>
      </c>
      <c r="O69" s="88">
        <v>-96</v>
      </c>
      <c r="P69" s="88">
        <v>0</v>
      </c>
      <c r="Q69" s="88">
        <v>0</v>
      </c>
      <c r="R69" s="88">
        <v>0</v>
      </c>
      <c r="S69" s="116">
        <v>0</v>
      </c>
      <c r="U69" s="115">
        <v>-195</v>
      </c>
      <c r="V69" s="116">
        <v>19.239999999999998</v>
      </c>
      <c r="W69">
        <v>-99</v>
      </c>
      <c r="X69">
        <v>-96</v>
      </c>
      <c r="Y69">
        <v>0</v>
      </c>
      <c r="Z69">
        <v>19.239999999999998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19.239999999999998</v>
      </c>
      <c r="L70" s="88">
        <v>0</v>
      </c>
      <c r="M70" s="116">
        <v>0</v>
      </c>
      <c r="N70" s="115">
        <v>-71</v>
      </c>
      <c r="O70" s="88">
        <v>-102</v>
      </c>
      <c r="P70" s="88">
        <v>0</v>
      </c>
      <c r="Q70" s="88">
        <v>0</v>
      </c>
      <c r="R70" s="88">
        <v>0</v>
      </c>
      <c r="S70" s="116">
        <v>0</v>
      </c>
      <c r="U70" s="115">
        <v>-173</v>
      </c>
      <c r="V70" s="116">
        <v>19.239999999999998</v>
      </c>
      <c r="W70">
        <v>-71</v>
      </c>
      <c r="X70">
        <v>-102</v>
      </c>
      <c r="Y70">
        <v>0</v>
      </c>
      <c r="Z70">
        <v>19.239999999999998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19.239999999999998</v>
      </c>
      <c r="L71" s="88">
        <v>0</v>
      </c>
      <c r="M71" s="116">
        <v>0</v>
      </c>
      <c r="N71" s="115">
        <v>-35</v>
      </c>
      <c r="O71" s="88">
        <v>-100</v>
      </c>
      <c r="P71" s="88">
        <v>-20</v>
      </c>
      <c r="Q71" s="88">
        <v>0</v>
      </c>
      <c r="R71" s="88">
        <v>0</v>
      </c>
      <c r="S71" s="116">
        <v>0</v>
      </c>
      <c r="U71" s="115">
        <v>-155</v>
      </c>
      <c r="V71" s="116">
        <v>19.239999999999998</v>
      </c>
      <c r="W71">
        <v>-35</v>
      </c>
      <c r="X71">
        <v>-100</v>
      </c>
      <c r="Y71">
        <v>0</v>
      </c>
      <c r="Z71">
        <v>19.239999999999998</v>
      </c>
      <c r="AA71">
        <v>-20</v>
      </c>
    </row>
    <row r="72" spans="7:27">
      <c r="G72" t="s">
        <v>114</v>
      </c>
      <c r="H72" s="115">
        <v>27.89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-80</v>
      </c>
      <c r="P72" s="88">
        <v>-25</v>
      </c>
      <c r="Q72" s="88">
        <v>0</v>
      </c>
      <c r="R72" s="88">
        <v>0</v>
      </c>
      <c r="S72" s="116">
        <v>0</v>
      </c>
      <c r="U72" s="115">
        <v>-105</v>
      </c>
      <c r="V72" s="116">
        <v>27.89</v>
      </c>
      <c r="W72">
        <v>27.89</v>
      </c>
      <c r="X72">
        <v>-80</v>
      </c>
      <c r="Y72">
        <v>0</v>
      </c>
      <c r="Z72">
        <v>0</v>
      </c>
      <c r="AA72">
        <v>-25</v>
      </c>
    </row>
    <row r="73" spans="7:27">
      <c r="G73" t="s">
        <v>115</v>
      </c>
      <c r="H73" s="115">
        <v>47.13</v>
      </c>
      <c r="I73" s="88">
        <v>0</v>
      </c>
      <c r="J73" s="88">
        <v>0</v>
      </c>
      <c r="K73" s="88">
        <v>0</v>
      </c>
      <c r="L73" s="88">
        <v>0.48</v>
      </c>
      <c r="M73" s="116">
        <v>0</v>
      </c>
      <c r="N73" s="115">
        <v>0</v>
      </c>
      <c r="O73" s="88">
        <v>-60</v>
      </c>
      <c r="P73" s="88">
        <v>-30</v>
      </c>
      <c r="Q73" s="88">
        <v>-15</v>
      </c>
      <c r="R73" s="88">
        <v>0</v>
      </c>
      <c r="S73" s="116">
        <v>0</v>
      </c>
      <c r="U73" s="115">
        <v>-105</v>
      </c>
      <c r="V73" s="116">
        <v>47.61</v>
      </c>
      <c r="W73">
        <v>47.13</v>
      </c>
      <c r="X73">
        <v>-60</v>
      </c>
      <c r="Y73">
        <v>0.48</v>
      </c>
      <c r="Z73">
        <v>-15</v>
      </c>
      <c r="AA73">
        <v>-30</v>
      </c>
    </row>
    <row r="74" spans="7:27">
      <c r="G74" t="s">
        <v>116</v>
      </c>
      <c r="H74" s="115">
        <v>40.39</v>
      </c>
      <c r="I74" s="88">
        <v>0</v>
      </c>
      <c r="J74" s="88">
        <v>0</v>
      </c>
      <c r="K74" s="88">
        <v>19.239999999999998</v>
      </c>
      <c r="L74" s="88">
        <v>0.23</v>
      </c>
      <c r="M74" s="116">
        <v>0</v>
      </c>
      <c r="N74" s="115">
        <v>0</v>
      </c>
      <c r="O74" s="88">
        <v>-65</v>
      </c>
      <c r="P74" s="88">
        <v>-30</v>
      </c>
      <c r="Q74" s="88">
        <v>0</v>
      </c>
      <c r="R74" s="88">
        <v>0</v>
      </c>
      <c r="S74" s="116">
        <v>0</v>
      </c>
      <c r="U74" s="115">
        <v>-95</v>
      </c>
      <c r="V74" s="116">
        <v>59.86</v>
      </c>
      <c r="W74">
        <v>40.39</v>
      </c>
      <c r="X74">
        <v>-65</v>
      </c>
      <c r="Y74">
        <v>0.23</v>
      </c>
      <c r="Z74">
        <v>19.239999999999998</v>
      </c>
      <c r="AA74">
        <v>-30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38.47</v>
      </c>
      <c r="L75" s="88">
        <v>1.45</v>
      </c>
      <c r="M75" s="116">
        <v>0</v>
      </c>
      <c r="N75" s="115">
        <v>-26</v>
      </c>
      <c r="O75" s="88">
        <v>-85</v>
      </c>
      <c r="P75" s="88">
        <v>-20</v>
      </c>
      <c r="Q75" s="88">
        <v>0</v>
      </c>
      <c r="R75" s="88">
        <v>0</v>
      </c>
      <c r="S75" s="116">
        <v>0</v>
      </c>
      <c r="U75" s="115">
        <v>-131</v>
      </c>
      <c r="V75" s="116">
        <v>39.92</v>
      </c>
      <c r="W75">
        <v>-26</v>
      </c>
      <c r="X75">
        <v>-85</v>
      </c>
      <c r="Y75">
        <v>1.45</v>
      </c>
      <c r="Z75">
        <v>38.47</v>
      </c>
      <c r="AA75">
        <v>-20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19.23</v>
      </c>
      <c r="L76" s="88">
        <v>0.87</v>
      </c>
      <c r="M76" s="116">
        <v>0</v>
      </c>
      <c r="N76" s="115">
        <v>-27</v>
      </c>
      <c r="O76" s="88">
        <v>-90</v>
      </c>
      <c r="P76" s="88">
        <v>-20</v>
      </c>
      <c r="Q76" s="88">
        <v>0</v>
      </c>
      <c r="R76" s="88">
        <v>0</v>
      </c>
      <c r="S76" s="116">
        <v>0</v>
      </c>
      <c r="U76" s="115">
        <v>-137</v>
      </c>
      <c r="V76" s="116">
        <v>20.100000000000001</v>
      </c>
      <c r="W76">
        <v>-27</v>
      </c>
      <c r="X76">
        <v>-90</v>
      </c>
      <c r="Y76">
        <v>0.87</v>
      </c>
      <c r="Z76">
        <v>19.23</v>
      </c>
      <c r="AA76">
        <v>-20</v>
      </c>
    </row>
    <row r="77" spans="7:27">
      <c r="G77" t="s">
        <v>119</v>
      </c>
      <c r="H77" s="115">
        <v>7.69</v>
      </c>
      <c r="I77" s="88">
        <v>0</v>
      </c>
      <c r="J77" s="88">
        <v>0</v>
      </c>
      <c r="K77" s="88">
        <v>19.239999999999998</v>
      </c>
      <c r="L77" s="88">
        <v>3.85</v>
      </c>
      <c r="M77" s="116">
        <v>0</v>
      </c>
      <c r="N77" s="115">
        <v>0</v>
      </c>
      <c r="O77" s="88">
        <v>-77</v>
      </c>
      <c r="P77" s="88">
        <v>-15</v>
      </c>
      <c r="Q77" s="88">
        <v>0</v>
      </c>
      <c r="R77" s="88">
        <v>0</v>
      </c>
      <c r="S77" s="116">
        <v>0</v>
      </c>
      <c r="U77" s="115">
        <v>-92</v>
      </c>
      <c r="V77" s="116">
        <v>30.78</v>
      </c>
      <c r="W77">
        <v>7.69</v>
      </c>
      <c r="X77">
        <v>-77</v>
      </c>
      <c r="Y77">
        <v>3.85</v>
      </c>
      <c r="Z77">
        <v>19.239999999999998</v>
      </c>
      <c r="AA77">
        <v>-15</v>
      </c>
    </row>
    <row r="78" spans="7:27">
      <c r="G78" t="s">
        <v>120</v>
      </c>
      <c r="H78" s="115">
        <v>2.89</v>
      </c>
      <c r="I78" s="88">
        <v>0</v>
      </c>
      <c r="J78" s="88">
        <v>0</v>
      </c>
      <c r="K78" s="88">
        <v>0</v>
      </c>
      <c r="L78" s="88">
        <v>4.2300000000000004</v>
      </c>
      <c r="M78" s="116">
        <v>0</v>
      </c>
      <c r="N78" s="115">
        <v>0</v>
      </c>
      <c r="O78" s="88">
        <v>-79</v>
      </c>
      <c r="P78" s="88">
        <v>-15</v>
      </c>
      <c r="Q78" s="88">
        <v>-15</v>
      </c>
      <c r="R78" s="88">
        <v>0</v>
      </c>
      <c r="S78" s="116">
        <v>0</v>
      </c>
      <c r="U78" s="115">
        <v>-109</v>
      </c>
      <c r="V78" s="116">
        <v>7.12</v>
      </c>
      <c r="W78">
        <v>2.89</v>
      </c>
      <c r="X78">
        <v>-79</v>
      </c>
      <c r="Y78">
        <v>4.2300000000000004</v>
      </c>
      <c r="Z78">
        <v>-15</v>
      </c>
      <c r="AA78">
        <v>-15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38.47</v>
      </c>
      <c r="L79" s="88">
        <v>0</v>
      </c>
      <c r="M79" s="116">
        <v>0</v>
      </c>
      <c r="N79" s="115">
        <v>-3</v>
      </c>
      <c r="O79" s="88">
        <v>-95</v>
      </c>
      <c r="P79" s="88">
        <v>-25</v>
      </c>
      <c r="Q79" s="88">
        <v>0</v>
      </c>
      <c r="R79" s="88">
        <v>0</v>
      </c>
      <c r="S79" s="116">
        <v>0</v>
      </c>
      <c r="U79" s="115">
        <v>-123</v>
      </c>
      <c r="V79" s="116">
        <v>38.47</v>
      </c>
      <c r="W79">
        <v>-3</v>
      </c>
      <c r="X79">
        <v>-95</v>
      </c>
      <c r="Y79">
        <v>0</v>
      </c>
      <c r="Z79">
        <v>38.47</v>
      </c>
      <c r="AA79">
        <v>-25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38.47</v>
      </c>
      <c r="L80" s="88">
        <v>0</v>
      </c>
      <c r="M80" s="116">
        <v>0</v>
      </c>
      <c r="N80" s="115">
        <v>-17</v>
      </c>
      <c r="O80" s="88">
        <v>-90</v>
      </c>
      <c r="P80" s="88">
        <v>-20</v>
      </c>
      <c r="Q80" s="88">
        <v>0</v>
      </c>
      <c r="R80" s="88">
        <v>0</v>
      </c>
      <c r="S80" s="116">
        <v>0</v>
      </c>
      <c r="U80" s="115">
        <v>-127</v>
      </c>
      <c r="V80" s="116">
        <v>38.47</v>
      </c>
      <c r="W80">
        <v>-17</v>
      </c>
      <c r="X80">
        <v>-90</v>
      </c>
      <c r="Y80">
        <v>0</v>
      </c>
      <c r="Z80">
        <v>38.47</v>
      </c>
      <c r="AA80">
        <v>-20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19.23</v>
      </c>
      <c r="L81" s="88">
        <v>2.89</v>
      </c>
      <c r="M81" s="116">
        <v>0</v>
      </c>
      <c r="N81" s="115">
        <v>-39</v>
      </c>
      <c r="O81" s="88">
        <v>-83</v>
      </c>
      <c r="P81" s="88">
        <v>-10</v>
      </c>
      <c r="Q81" s="88">
        <v>0</v>
      </c>
      <c r="R81" s="88">
        <v>0</v>
      </c>
      <c r="S81" s="116">
        <v>0</v>
      </c>
      <c r="U81" s="115">
        <v>-132</v>
      </c>
      <c r="V81" s="116">
        <v>22.12</v>
      </c>
      <c r="W81">
        <v>-39</v>
      </c>
      <c r="X81">
        <v>-83</v>
      </c>
      <c r="Y81">
        <v>2.89</v>
      </c>
      <c r="Z81">
        <v>19.23</v>
      </c>
      <c r="AA81">
        <v>-10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19.23</v>
      </c>
      <c r="L82" s="88">
        <v>2.89</v>
      </c>
      <c r="M82" s="116">
        <v>0</v>
      </c>
      <c r="N82" s="115">
        <v>-6</v>
      </c>
      <c r="O82" s="88">
        <v>-73</v>
      </c>
      <c r="P82" s="88">
        <v>0</v>
      </c>
      <c r="Q82" s="88">
        <v>0</v>
      </c>
      <c r="R82" s="88">
        <v>0</v>
      </c>
      <c r="S82" s="116">
        <v>0</v>
      </c>
      <c r="U82" s="115">
        <v>-79</v>
      </c>
      <c r="V82" s="116">
        <v>22.12</v>
      </c>
      <c r="W82">
        <v>-6</v>
      </c>
      <c r="X82">
        <v>-73</v>
      </c>
      <c r="Y82">
        <v>2.89</v>
      </c>
      <c r="Z82">
        <v>19.23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2.89</v>
      </c>
      <c r="M83" s="116">
        <v>0</v>
      </c>
      <c r="N83" s="115">
        <v>0</v>
      </c>
      <c r="O83" s="88">
        <v>-80</v>
      </c>
      <c r="P83" s="88">
        <v>-10</v>
      </c>
      <c r="Q83" s="88">
        <v>-15</v>
      </c>
      <c r="R83" s="88">
        <v>0</v>
      </c>
      <c r="S83" s="116">
        <v>0</v>
      </c>
      <c r="U83" s="115">
        <v>-105</v>
      </c>
      <c r="V83" s="116">
        <v>2.89</v>
      </c>
      <c r="W83">
        <v>0</v>
      </c>
      <c r="X83">
        <v>-80</v>
      </c>
      <c r="Y83">
        <v>2.89</v>
      </c>
      <c r="Z83">
        <v>-15</v>
      </c>
      <c r="AA83">
        <v>-10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38.479999999999997</v>
      </c>
      <c r="L84" s="88">
        <v>1.92</v>
      </c>
      <c r="M84" s="116">
        <v>0</v>
      </c>
      <c r="N84" s="115">
        <v>0</v>
      </c>
      <c r="O84" s="88">
        <v>-95</v>
      </c>
      <c r="P84" s="88">
        <v>-25</v>
      </c>
      <c r="Q84" s="88">
        <v>0</v>
      </c>
      <c r="R84" s="88">
        <v>0</v>
      </c>
      <c r="S84" s="116">
        <v>0</v>
      </c>
      <c r="U84" s="115">
        <v>-120</v>
      </c>
      <c r="V84" s="116">
        <v>40.4</v>
      </c>
      <c r="W84">
        <v>0</v>
      </c>
      <c r="X84">
        <v>-95</v>
      </c>
      <c r="Y84">
        <v>1.92</v>
      </c>
      <c r="Z84">
        <v>38.479999999999997</v>
      </c>
      <c r="AA84">
        <v>-25</v>
      </c>
    </row>
    <row r="85" spans="7:27">
      <c r="G85" t="s">
        <v>127</v>
      </c>
      <c r="H85" s="115">
        <v>8.66</v>
      </c>
      <c r="I85" s="88">
        <v>0</v>
      </c>
      <c r="J85" s="88">
        <v>0</v>
      </c>
      <c r="K85" s="88">
        <v>19.239999999999998</v>
      </c>
      <c r="L85" s="88">
        <v>7.69</v>
      </c>
      <c r="M85" s="116">
        <v>0</v>
      </c>
      <c r="N85" s="115">
        <v>0</v>
      </c>
      <c r="O85" s="88">
        <v>-90</v>
      </c>
      <c r="P85" s="88">
        <v>-30</v>
      </c>
      <c r="Q85" s="88">
        <v>0</v>
      </c>
      <c r="R85" s="88">
        <v>0</v>
      </c>
      <c r="S85" s="116">
        <v>0</v>
      </c>
      <c r="U85" s="115">
        <v>-120</v>
      </c>
      <c r="V85" s="116">
        <v>35.590000000000003</v>
      </c>
      <c r="W85">
        <v>8.66</v>
      </c>
      <c r="X85">
        <v>-90</v>
      </c>
      <c r="Y85">
        <v>7.69</v>
      </c>
      <c r="Z85">
        <v>19.239999999999998</v>
      </c>
      <c r="AA85">
        <v>-30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19.239999999999998</v>
      </c>
      <c r="L86" s="88">
        <v>0.96</v>
      </c>
      <c r="M86" s="116">
        <v>0</v>
      </c>
      <c r="N86" s="115">
        <v>0</v>
      </c>
      <c r="O86" s="88">
        <v>-90</v>
      </c>
      <c r="P86" s="88">
        <v>-40</v>
      </c>
      <c r="Q86" s="88">
        <v>0</v>
      </c>
      <c r="R86" s="88">
        <v>0</v>
      </c>
      <c r="S86" s="116">
        <v>0</v>
      </c>
      <c r="U86" s="115">
        <v>-130</v>
      </c>
      <c r="V86" s="116">
        <v>20.2</v>
      </c>
      <c r="W86">
        <v>0</v>
      </c>
      <c r="X86">
        <v>-90</v>
      </c>
      <c r="Y86">
        <v>0.96</v>
      </c>
      <c r="Z86">
        <v>19.239999999999998</v>
      </c>
      <c r="AA86">
        <v>-40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19.239999999999998</v>
      </c>
      <c r="L87" s="88">
        <v>1.92</v>
      </c>
      <c r="M87" s="116">
        <v>0</v>
      </c>
      <c r="N87" s="115">
        <v>-13</v>
      </c>
      <c r="O87" s="88">
        <v>-93</v>
      </c>
      <c r="P87" s="88">
        <v>-20</v>
      </c>
      <c r="Q87" s="88">
        <v>0</v>
      </c>
      <c r="R87" s="88">
        <v>0</v>
      </c>
      <c r="S87" s="116">
        <v>0</v>
      </c>
      <c r="U87" s="115">
        <v>-126</v>
      </c>
      <c r="V87" s="116">
        <v>21.16</v>
      </c>
      <c r="W87">
        <v>-13</v>
      </c>
      <c r="X87">
        <v>-93</v>
      </c>
      <c r="Y87">
        <v>1.92</v>
      </c>
      <c r="Z87">
        <v>19.239999999999998</v>
      </c>
      <c r="AA87">
        <v>-20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1.92</v>
      </c>
      <c r="M88" s="116">
        <v>0</v>
      </c>
      <c r="N88" s="115">
        <v>-33</v>
      </c>
      <c r="O88" s="88">
        <v>-99</v>
      </c>
      <c r="P88" s="88">
        <v>-15</v>
      </c>
      <c r="Q88" s="88">
        <v>-15</v>
      </c>
      <c r="R88" s="88">
        <v>0</v>
      </c>
      <c r="S88" s="116">
        <v>0</v>
      </c>
      <c r="U88" s="115">
        <v>-162</v>
      </c>
      <c r="V88" s="116">
        <v>1.92</v>
      </c>
      <c r="W88">
        <v>-33</v>
      </c>
      <c r="X88">
        <v>-99</v>
      </c>
      <c r="Y88">
        <v>1.92</v>
      </c>
      <c r="Z88">
        <v>-15</v>
      </c>
      <c r="AA88">
        <v>-15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19.239999999999998</v>
      </c>
      <c r="L89" s="88">
        <v>1.44</v>
      </c>
      <c r="M89" s="116">
        <v>0</v>
      </c>
      <c r="N89" s="115">
        <v>-8</v>
      </c>
      <c r="O89" s="88">
        <v>-105</v>
      </c>
      <c r="P89" s="88">
        <v>-15</v>
      </c>
      <c r="Q89" s="88">
        <v>0</v>
      </c>
      <c r="R89" s="88">
        <v>0</v>
      </c>
      <c r="S89" s="116">
        <v>0</v>
      </c>
      <c r="U89" s="115">
        <v>-128</v>
      </c>
      <c r="V89" s="116">
        <v>20.68</v>
      </c>
      <c r="W89">
        <v>-8</v>
      </c>
      <c r="X89">
        <v>-105</v>
      </c>
      <c r="Y89">
        <v>1.44</v>
      </c>
      <c r="Z89">
        <v>19.239999999999998</v>
      </c>
      <c r="AA89">
        <v>-15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19.239999999999998</v>
      </c>
      <c r="L90" s="88">
        <v>0</v>
      </c>
      <c r="M90" s="116">
        <v>0</v>
      </c>
      <c r="N90" s="115">
        <v>-5</v>
      </c>
      <c r="O90" s="88">
        <v>-75</v>
      </c>
      <c r="P90" s="88">
        <v>-10</v>
      </c>
      <c r="Q90" s="88">
        <v>0</v>
      </c>
      <c r="R90" s="88">
        <v>0</v>
      </c>
      <c r="S90" s="116">
        <v>0</v>
      </c>
      <c r="U90" s="115">
        <v>-90</v>
      </c>
      <c r="V90" s="116">
        <v>19.239999999999998</v>
      </c>
      <c r="W90">
        <v>-5</v>
      </c>
      <c r="X90">
        <v>-75</v>
      </c>
      <c r="Y90">
        <v>0</v>
      </c>
      <c r="Z90">
        <v>19.239999999999998</v>
      </c>
      <c r="AA90">
        <v>-10</v>
      </c>
    </row>
    <row r="91" spans="7:27">
      <c r="G91" t="s">
        <v>133</v>
      </c>
      <c r="H91" s="115">
        <v>28.85</v>
      </c>
      <c r="I91" s="88">
        <v>0</v>
      </c>
      <c r="J91" s="88">
        <v>0</v>
      </c>
      <c r="K91" s="88">
        <v>19.239999999999998</v>
      </c>
      <c r="L91" s="88">
        <v>10.39</v>
      </c>
      <c r="M91" s="116">
        <v>0</v>
      </c>
      <c r="N91" s="115">
        <v>0</v>
      </c>
      <c r="O91" s="88">
        <v>-100</v>
      </c>
      <c r="P91" s="88">
        <v>0</v>
      </c>
      <c r="Q91" s="88">
        <v>0</v>
      </c>
      <c r="R91" s="88">
        <v>0</v>
      </c>
      <c r="S91" s="116">
        <v>0</v>
      </c>
      <c r="U91" s="115">
        <v>-100</v>
      </c>
      <c r="V91" s="116">
        <v>58.48</v>
      </c>
      <c r="W91">
        <v>28.85</v>
      </c>
      <c r="X91">
        <v>-100</v>
      </c>
      <c r="Y91">
        <v>10.39</v>
      </c>
      <c r="Z91">
        <v>19.239999999999998</v>
      </c>
      <c r="AA91">
        <v>0</v>
      </c>
    </row>
    <row r="92" spans="7:27">
      <c r="G92" t="s">
        <v>134</v>
      </c>
      <c r="H92" s="115">
        <v>21.15</v>
      </c>
      <c r="I92" s="88">
        <v>0</v>
      </c>
      <c r="J92" s="88">
        <v>0</v>
      </c>
      <c r="K92" s="88">
        <v>19.239999999999998</v>
      </c>
      <c r="L92" s="88">
        <v>3.56</v>
      </c>
      <c r="M92" s="116">
        <v>0</v>
      </c>
      <c r="N92" s="115">
        <v>0</v>
      </c>
      <c r="O92" s="88">
        <v>-95</v>
      </c>
      <c r="P92" s="88">
        <v>0</v>
      </c>
      <c r="Q92" s="88">
        <v>0</v>
      </c>
      <c r="R92" s="88">
        <v>0</v>
      </c>
      <c r="S92" s="116">
        <v>0</v>
      </c>
      <c r="U92" s="115">
        <v>-95</v>
      </c>
      <c r="V92" s="116">
        <v>43.95</v>
      </c>
      <c r="W92">
        <v>21.15</v>
      </c>
      <c r="X92">
        <v>-95</v>
      </c>
      <c r="Y92">
        <v>3.56</v>
      </c>
      <c r="Z92">
        <v>19.239999999999998</v>
      </c>
      <c r="AA92">
        <v>0</v>
      </c>
    </row>
    <row r="93" spans="7:27">
      <c r="G93" t="s">
        <v>135</v>
      </c>
      <c r="H93" s="115">
        <v>23.08</v>
      </c>
      <c r="I93" s="88">
        <v>0</v>
      </c>
      <c r="J93" s="88">
        <v>0</v>
      </c>
      <c r="K93" s="88">
        <v>0</v>
      </c>
      <c r="L93" s="88">
        <v>4.33</v>
      </c>
      <c r="M93" s="116">
        <v>0</v>
      </c>
      <c r="N93" s="115">
        <v>0</v>
      </c>
      <c r="O93" s="88">
        <v>-95</v>
      </c>
      <c r="P93" s="88">
        <v>-20</v>
      </c>
      <c r="Q93" s="88">
        <v>-25</v>
      </c>
      <c r="R93" s="88">
        <v>0</v>
      </c>
      <c r="S93" s="116">
        <v>0</v>
      </c>
      <c r="U93" s="115">
        <v>-140</v>
      </c>
      <c r="V93" s="116">
        <v>27.41</v>
      </c>
      <c r="W93">
        <v>23.08</v>
      </c>
      <c r="X93">
        <v>-95</v>
      </c>
      <c r="Y93">
        <v>4.33</v>
      </c>
      <c r="Z93">
        <v>-25</v>
      </c>
      <c r="AA93">
        <v>-20</v>
      </c>
    </row>
    <row r="94" spans="7:27">
      <c r="G94" t="s">
        <v>136</v>
      </c>
      <c r="H94" s="115">
        <v>19.23</v>
      </c>
      <c r="I94" s="88">
        <v>0</v>
      </c>
      <c r="J94" s="88">
        <v>0</v>
      </c>
      <c r="K94" s="88">
        <v>19.239999999999998</v>
      </c>
      <c r="L94" s="88">
        <v>3.85</v>
      </c>
      <c r="M94" s="116">
        <v>0</v>
      </c>
      <c r="N94" s="115">
        <v>0</v>
      </c>
      <c r="O94" s="88">
        <v>-95</v>
      </c>
      <c r="P94" s="88">
        <v>-20</v>
      </c>
      <c r="Q94" s="88">
        <v>0</v>
      </c>
      <c r="R94" s="88">
        <v>0</v>
      </c>
      <c r="S94" s="116">
        <v>0</v>
      </c>
      <c r="U94" s="115">
        <v>-115</v>
      </c>
      <c r="V94" s="116">
        <v>42.32</v>
      </c>
      <c r="W94">
        <v>19.23</v>
      </c>
      <c r="X94">
        <v>-95</v>
      </c>
      <c r="Y94">
        <v>3.85</v>
      </c>
      <c r="Z94">
        <v>19.239999999999998</v>
      </c>
      <c r="AA94">
        <v>-20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19.239999999999998</v>
      </c>
      <c r="L95" s="88">
        <v>1.92</v>
      </c>
      <c r="M95" s="116">
        <v>0</v>
      </c>
      <c r="N95" s="115">
        <v>-1</v>
      </c>
      <c r="O95" s="88">
        <v>-25</v>
      </c>
      <c r="P95" s="88">
        <v>-20</v>
      </c>
      <c r="Q95" s="88">
        <v>0</v>
      </c>
      <c r="R95" s="88">
        <v>0</v>
      </c>
      <c r="S95" s="116">
        <v>0</v>
      </c>
      <c r="U95" s="115">
        <v>-46</v>
      </c>
      <c r="V95" s="116">
        <v>21.16</v>
      </c>
      <c r="W95">
        <v>-1</v>
      </c>
      <c r="X95">
        <v>-25</v>
      </c>
      <c r="Y95">
        <v>1.92</v>
      </c>
      <c r="Z95">
        <v>19.239999999999998</v>
      </c>
      <c r="AA95">
        <v>-20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9.6199999999999992</v>
      </c>
      <c r="L96" s="88">
        <v>0.96</v>
      </c>
      <c r="M96" s="116">
        <v>0</v>
      </c>
      <c r="N96" s="115">
        <v>-15</v>
      </c>
      <c r="O96" s="88">
        <v>-25</v>
      </c>
      <c r="P96" s="88">
        <v>-20</v>
      </c>
      <c r="Q96" s="88">
        <v>0</v>
      </c>
      <c r="R96" s="88">
        <v>0</v>
      </c>
      <c r="S96" s="116">
        <v>0</v>
      </c>
      <c r="U96" s="115">
        <v>-60</v>
      </c>
      <c r="V96" s="116">
        <v>10.58</v>
      </c>
      <c r="W96">
        <v>-15</v>
      </c>
      <c r="X96">
        <v>-25</v>
      </c>
      <c r="Y96">
        <v>0.96</v>
      </c>
      <c r="Z96">
        <v>9.6199999999999992</v>
      </c>
      <c r="AA96">
        <v>-20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6.25</v>
      </c>
      <c r="M97" s="116">
        <v>0</v>
      </c>
      <c r="N97" s="115">
        <v>-56</v>
      </c>
      <c r="O97" s="88">
        <v>-30</v>
      </c>
      <c r="P97" s="88">
        <v>-20</v>
      </c>
      <c r="Q97" s="88">
        <v>0</v>
      </c>
      <c r="R97" s="88">
        <v>0</v>
      </c>
      <c r="S97" s="116">
        <v>0</v>
      </c>
      <c r="U97" s="115">
        <v>-106</v>
      </c>
      <c r="V97" s="116">
        <v>6.25</v>
      </c>
      <c r="W97">
        <v>-56</v>
      </c>
      <c r="X97">
        <v>-30</v>
      </c>
      <c r="Y97">
        <v>6.25</v>
      </c>
      <c r="Z97">
        <v>0</v>
      </c>
      <c r="AA97">
        <v>-20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-85</v>
      </c>
      <c r="O98" s="88">
        <v>-30</v>
      </c>
      <c r="P98" s="88">
        <v>-20</v>
      </c>
      <c r="Q98" s="88">
        <v>0</v>
      </c>
      <c r="R98" s="88">
        <v>0</v>
      </c>
      <c r="S98" s="116">
        <v>0</v>
      </c>
      <c r="U98" s="115">
        <v>-135</v>
      </c>
      <c r="V98" s="116">
        <v>0</v>
      </c>
      <c r="W98">
        <v>-85</v>
      </c>
      <c r="X98">
        <v>-30</v>
      </c>
      <c r="Y98">
        <v>0</v>
      </c>
      <c r="Z98">
        <v>0</v>
      </c>
      <c r="AA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0.34984000000000015</v>
      </c>
      <c r="I99" s="111">
        <f t="shared" ref="I99:BQ99" si="1">SUM(I3:I98)/4000</f>
        <v>0.19212499999999999</v>
      </c>
      <c r="J99" s="111">
        <f t="shared" si="1"/>
        <v>0</v>
      </c>
      <c r="K99" s="111">
        <f t="shared" si="1"/>
        <v>0.2140200000000001</v>
      </c>
      <c r="L99" s="111">
        <f t="shared" si="1"/>
        <v>5.2259999999999959E-2</v>
      </c>
      <c r="M99" s="111">
        <f t="shared" si="1"/>
        <v>0</v>
      </c>
      <c r="N99" s="110">
        <f t="shared" si="1"/>
        <v>-0.55525000000000002</v>
      </c>
      <c r="O99" s="111">
        <f t="shared" si="1"/>
        <v>-1.2050000000000001</v>
      </c>
      <c r="P99" s="111">
        <f t="shared" si="1"/>
        <v>-0.41375000000000001</v>
      </c>
      <c r="Q99" s="111">
        <f t="shared" si="1"/>
        <v>-0.12875</v>
      </c>
      <c r="R99" s="111">
        <f t="shared" si="1"/>
        <v>0</v>
      </c>
      <c r="S99" s="112">
        <f t="shared" si="1"/>
        <v>0</v>
      </c>
      <c r="U99" s="110">
        <f t="shared" si="1"/>
        <v>-2.3027500000000001</v>
      </c>
      <c r="V99" s="112">
        <f t="shared" si="1"/>
        <v>0.80824499999999933</v>
      </c>
      <c r="W99">
        <f t="shared" si="1"/>
        <v>-0.20540999999999998</v>
      </c>
      <c r="X99">
        <f t="shared" si="1"/>
        <v>-1.0128750000000002</v>
      </c>
      <c r="Y99">
        <f t="shared" si="1"/>
        <v>5.2259999999999959E-2</v>
      </c>
      <c r="Z99">
        <f t="shared" si="1"/>
        <v>8.5269999999999999E-2</v>
      </c>
      <c r="AA99">
        <f t="shared" si="1"/>
        <v>-0.41375000000000001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44913</v>
      </c>
      <c r="U2" s="115" t="s">
        <v>231</v>
      </c>
      <c r="V2" s="116" t="s">
        <v>230</v>
      </c>
      <c r="W2" s="30" t="s">
        <v>421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4.8099999999999996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4.8099999999999996</v>
      </c>
      <c r="W41">
        <v>4.8099999999999996</v>
      </c>
    </row>
    <row r="42" spans="7:23">
      <c r="G42" t="s">
        <v>84</v>
      </c>
      <c r="H42" s="115">
        <v>0</v>
      </c>
      <c r="I42" s="88">
        <v>24.05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24.04</v>
      </c>
      <c r="W42">
        <v>24.05</v>
      </c>
    </row>
    <row r="43" spans="7:23">
      <c r="G43" t="s">
        <v>85</v>
      </c>
      <c r="H43" s="115">
        <v>0</v>
      </c>
      <c r="I43" s="88">
        <v>24.05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24.04</v>
      </c>
      <c r="W43">
        <v>24.05</v>
      </c>
    </row>
    <row r="44" spans="7:23">
      <c r="G44" t="s">
        <v>86</v>
      </c>
      <c r="H44" s="115">
        <v>0</v>
      </c>
      <c r="I44" s="88">
        <v>24.05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24.04</v>
      </c>
      <c r="W44">
        <v>24.05</v>
      </c>
    </row>
    <row r="45" spans="7:23">
      <c r="G45" t="s">
        <v>87</v>
      </c>
      <c r="H45" s="115">
        <v>0</v>
      </c>
      <c r="I45" s="88">
        <v>14.43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14.43</v>
      </c>
      <c r="W45">
        <v>14.43</v>
      </c>
    </row>
    <row r="46" spans="7:23">
      <c r="G46" t="s">
        <v>88</v>
      </c>
      <c r="H46" s="115">
        <v>0</v>
      </c>
      <c r="I46" s="88">
        <v>9.6199999999999992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9.6199999999999992</v>
      </c>
      <c r="W46">
        <v>9.6199999999999992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2.5252499999999997E-2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2.5245000000000004E-2</v>
      </c>
      <c r="W99">
        <f t="shared" si="1"/>
        <v>2.5252499999999997E-2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44913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15.072457512813596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82.26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580.93995532138592</v>
      </c>
      <c r="P3" s="77">
        <v>48.09</v>
      </c>
      <c r="Q3" s="77">
        <v>19.239999999999998</v>
      </c>
      <c r="R3" s="80">
        <v>0</v>
      </c>
      <c r="S3" s="80">
        <v>0</v>
      </c>
      <c r="T3" s="78">
        <f>SUMPRODUCT(LTA!F3:AJ3,LTA!F$101:AJ$101,LTA!F$103:AJ$103)</f>
        <v>18.78</v>
      </c>
      <c r="U3" s="78">
        <f>SUMPRODUCT(LTA!F3:AJ3,LTA!F$102:AJ$102,LTA!F$103:AJ$103)</f>
        <v>33.659999999999997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-19</v>
      </c>
      <c r="AA3" s="117">
        <f>STOA!H3</f>
        <v>6.6999999999999993</v>
      </c>
      <c r="AB3" s="117">
        <f>-STOA!N3</f>
        <v>-42.56</v>
      </c>
      <c r="AC3">
        <f>SUMIF(B3:AB3,"&gt;0")*$AC$2-SUMIF(B3:AB3,"&lt;0")*($AC$2/(1-$AC$2))+SUMIF(AI3:AR3,"&gt;0")*$AC$2-SUMIF(AI3:AR3,"&lt;0")*($AC$2/(1-$AC$2))</f>
        <v>7.9075827632072997</v>
      </c>
      <c r="AD3">
        <f>SUM(B3:AB3,AI3:AR3)-AC3</f>
        <v>767.01483007099228</v>
      </c>
      <c r="AE3">
        <f>'IDT-1'!B3</f>
        <v>0</v>
      </c>
      <c r="AF3" s="26"/>
      <c r="AG3">
        <f>SUM(AD3:AF3)+AT3</f>
        <v>767.01483007099228</v>
      </c>
      <c r="AI3" s="75">
        <f>PXIL!H3</f>
        <v>0</v>
      </c>
      <c r="AJ3" s="75">
        <f>PXIL!N3</f>
        <v>0</v>
      </c>
      <c r="AK3" s="75">
        <f>RTM_IEX!H3</f>
        <v>31.74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15.072457512813596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82.26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581.23406751470247</v>
      </c>
      <c r="P4" s="77">
        <v>48.09</v>
      </c>
      <c r="Q4" s="77">
        <v>19.239999999999998</v>
      </c>
      <c r="R4" s="80">
        <v>0</v>
      </c>
      <c r="S4" s="80">
        <v>0</v>
      </c>
      <c r="T4" s="78">
        <f>SUMPRODUCT(LTA!F4:AJ4,LTA!F$101:AJ$101,LTA!F$103:AJ$103)</f>
        <v>18.259999999999998</v>
      </c>
      <c r="U4" s="78">
        <f>SUMPRODUCT(LTA!F4:AJ4,LTA!F$102:AJ$102,LTA!F$103:AJ$103)</f>
        <v>33.53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-42</v>
      </c>
      <c r="AA4" s="117">
        <f>STOA!H4</f>
        <v>6.6999999999999993</v>
      </c>
      <c r="AB4" s="117">
        <f>-STOA!N4</f>
        <v>-42.56</v>
      </c>
      <c r="AC4">
        <f t="shared" ref="AC4:AC67" si="0">SUMIF(B4:AB4,"&gt;0")*$AC$2-SUMIF(B4:AB4,"&lt;0")*($AC$2/(1-$AC$2))+SUMIF(AI4:AR4,"&gt;0")*$AC$2-SUMIF(AI4:AR4,"&lt;0")*($AC$2/(1-$AC$2))</f>
        <v>8.1086478835189784</v>
      </c>
      <c r="AD4">
        <f t="shared" ref="AD4:AD67" si="1">SUM(B4:AB4,AI4:AR4)-AC4</f>
        <v>743.45787714399705</v>
      </c>
      <c r="AE4">
        <f>'IDT-1'!B4</f>
        <v>0</v>
      </c>
      <c r="AF4" s="26"/>
      <c r="AG4">
        <f t="shared" ref="AG4:AG67" si="2">SUM(AD4:AF4)+AT4</f>
        <v>743.45787714399705</v>
      </c>
      <c r="AI4" s="75">
        <f>PXIL!H4</f>
        <v>0</v>
      </c>
      <c r="AJ4" s="75">
        <f>PXIL!N4</f>
        <v>0</v>
      </c>
      <c r="AK4" s="75">
        <f>RTM_IEX!H4</f>
        <v>31.74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15.072457512813596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631.53074286529045</v>
      </c>
      <c r="P5" s="77">
        <v>48.09</v>
      </c>
      <c r="Q5" s="77">
        <v>19.239999999999998</v>
      </c>
      <c r="R5" s="80">
        <v>0</v>
      </c>
      <c r="S5" s="80">
        <v>0</v>
      </c>
      <c r="T5" s="78">
        <f>SUMPRODUCT(LTA!F5:AJ5,LTA!F$101:AJ$101,LTA!F$103:AJ$103)</f>
        <v>17.8</v>
      </c>
      <c r="U5" s="78">
        <f>SUMPRODUCT(LTA!F5:AJ5,LTA!F$102:AJ$102,LTA!F$103:AJ$103)</f>
        <v>36.58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-42</v>
      </c>
      <c r="AA5" s="117">
        <f>STOA!H5</f>
        <v>6.6999999999999993</v>
      </c>
      <c r="AB5" s="117">
        <f>-STOA!N5</f>
        <v>-42.56</v>
      </c>
      <c r="AC5">
        <f t="shared" si="0"/>
        <v>8.4523108957449828</v>
      </c>
      <c r="AD5">
        <f t="shared" si="1"/>
        <v>750.02477911709832</v>
      </c>
      <c r="AE5">
        <f>'IDT-1'!B5</f>
        <v>0</v>
      </c>
      <c r="AF5" s="26"/>
      <c r="AG5">
        <f t="shared" si="2"/>
        <v>750.02477911709832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-16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15.072457512813596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634.54190537254476</v>
      </c>
      <c r="P6" s="77">
        <v>48.09</v>
      </c>
      <c r="Q6" s="77">
        <v>19.239999999999998</v>
      </c>
      <c r="R6" s="80">
        <v>0</v>
      </c>
      <c r="S6" s="80">
        <v>0</v>
      </c>
      <c r="T6" s="78">
        <f>SUMPRODUCT(LTA!F6:AJ6,LTA!F$101:AJ$101,LTA!F$103:AJ$103)</f>
        <v>17.169999999999998</v>
      </c>
      <c r="U6" s="78">
        <f>SUMPRODUCT(LTA!F6:AJ6,LTA!F$102:AJ$102,LTA!F$103:AJ$103)</f>
        <v>36.69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-60</v>
      </c>
      <c r="AA6" s="117">
        <f>STOA!H6</f>
        <v>6.6999999999999993</v>
      </c>
      <c r="AB6" s="117">
        <f>-STOA!N6</f>
        <v>-42.56</v>
      </c>
      <c r="AC6">
        <f t="shared" si="0"/>
        <v>8.6340394212083353</v>
      </c>
      <c r="AD6">
        <f t="shared" si="1"/>
        <v>734.33421309888934</v>
      </c>
      <c r="AE6">
        <f>'IDT-1'!B6</f>
        <v>0</v>
      </c>
      <c r="AF6" s="26"/>
      <c r="AG6">
        <f t="shared" si="2"/>
        <v>734.33421309888934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620.85166628288516</v>
      </c>
      <c r="P7" s="77">
        <v>48.09</v>
      </c>
      <c r="Q7" s="77">
        <v>19.239999999999998</v>
      </c>
      <c r="R7" s="80">
        <v>0</v>
      </c>
      <c r="S7" s="80">
        <v>0</v>
      </c>
      <c r="T7" s="78">
        <f>SUMPRODUCT(LTA!F7:AJ7,LTA!F$101:AJ$101,LTA!F$103:AJ$103)</f>
        <v>17.03</v>
      </c>
      <c r="U7" s="78">
        <f>SUMPRODUCT(LTA!F7:AJ7,LTA!F$102:AJ$102,LTA!F$103:AJ$103)</f>
        <v>36.989999999999995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-73</v>
      </c>
      <c r="AA7" s="117">
        <f>STOA!H7</f>
        <v>6.6999999999999993</v>
      </c>
      <c r="AB7" s="117">
        <f>-STOA!N7</f>
        <v>-42.56</v>
      </c>
      <c r="AC7">
        <f t="shared" si="0"/>
        <v>8.5593639548303084</v>
      </c>
      <c r="AD7">
        <f t="shared" si="1"/>
        <v>715.87864947560752</v>
      </c>
      <c r="AE7">
        <f>'IDT-1'!B7</f>
        <v>0</v>
      </c>
      <c r="AF7" s="26"/>
      <c r="AG7">
        <f t="shared" si="2"/>
        <v>715.87864947560752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620.87280059974466</v>
      </c>
      <c r="P8" s="77">
        <v>48.09</v>
      </c>
      <c r="Q8" s="77">
        <v>19.239999999999998</v>
      </c>
      <c r="R8" s="80">
        <v>0</v>
      </c>
      <c r="S8" s="80">
        <v>0</v>
      </c>
      <c r="T8" s="78">
        <f>SUMPRODUCT(LTA!F8:AJ8,LTA!F$101:AJ$101,LTA!F$103:AJ$103)</f>
        <v>16.8</v>
      </c>
      <c r="U8" s="78">
        <f>SUMPRODUCT(LTA!F8:AJ8,LTA!F$102:AJ$102,LTA!F$103:AJ$103)</f>
        <v>37.31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-86</v>
      </c>
      <c r="AA8" s="117">
        <f>STOA!H8</f>
        <v>6.6999999999999993</v>
      </c>
      <c r="AB8" s="117">
        <f>-STOA!N8</f>
        <v>-42.56</v>
      </c>
      <c r="AC8">
        <f t="shared" si="0"/>
        <v>8.666879467085014</v>
      </c>
      <c r="AD8">
        <f t="shared" si="1"/>
        <v>703.88226828021243</v>
      </c>
      <c r="AE8">
        <f>'IDT-1'!B8</f>
        <v>0</v>
      </c>
      <c r="AF8" s="26"/>
      <c r="AG8">
        <f t="shared" si="2"/>
        <v>703.88226828021243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15.072457512813596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618.67951650415591</v>
      </c>
      <c r="P9" s="77">
        <v>48.09</v>
      </c>
      <c r="Q9" s="77">
        <v>19.239999999999998</v>
      </c>
      <c r="R9" s="80">
        <v>0</v>
      </c>
      <c r="S9" s="80">
        <v>0</v>
      </c>
      <c r="T9" s="78">
        <f>SUMPRODUCT(LTA!F9:AJ9,LTA!F$101:AJ$101,LTA!F$103:AJ$103)</f>
        <v>16.649999999999999</v>
      </c>
      <c r="U9" s="78">
        <f>SUMPRODUCT(LTA!F9:AJ9,LTA!F$102:AJ$102,LTA!F$103:AJ$103)</f>
        <v>38.099999999999994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-95</v>
      </c>
      <c r="AA9" s="117">
        <f>STOA!H9</f>
        <v>6.6999999999999993</v>
      </c>
      <c r="AB9" s="117">
        <f>-STOA!N9</f>
        <v>-42.56</v>
      </c>
      <c r="AC9">
        <f t="shared" si="0"/>
        <v>8.8485293725321306</v>
      </c>
      <c r="AD9">
        <f t="shared" si="1"/>
        <v>680.14733427917668</v>
      </c>
      <c r="AE9">
        <f>'IDT-1'!B9</f>
        <v>0</v>
      </c>
      <c r="AF9" s="26"/>
      <c r="AG9">
        <f t="shared" si="2"/>
        <v>680.14733427917668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15.072457512813596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618.64898399630351</v>
      </c>
      <c r="P10" s="77">
        <v>48.09</v>
      </c>
      <c r="Q10" s="77">
        <v>19.239999999999998</v>
      </c>
      <c r="R10" s="80">
        <v>0</v>
      </c>
      <c r="S10" s="80">
        <v>0</v>
      </c>
      <c r="T10" s="78">
        <f>SUMPRODUCT(LTA!F10:AJ10,LTA!F$101:AJ$101,LTA!F$103:AJ$103)</f>
        <v>16.490000000000002</v>
      </c>
      <c r="U10" s="78">
        <f>SUMPRODUCT(LTA!F10:AJ10,LTA!F$102:AJ$102,LTA!F$103:AJ$103)</f>
        <v>38.869999999999997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-102</v>
      </c>
      <c r="AA10" s="117">
        <f>STOA!H10</f>
        <v>6.6999999999999993</v>
      </c>
      <c r="AB10" s="117">
        <f>-STOA!N10</f>
        <v>-42.56</v>
      </c>
      <c r="AC10">
        <f t="shared" si="0"/>
        <v>8.9157755791183959</v>
      </c>
      <c r="AD10">
        <f t="shared" si="1"/>
        <v>673.65955556473796</v>
      </c>
      <c r="AE10">
        <f>'IDT-1'!B10</f>
        <v>0</v>
      </c>
      <c r="AF10" s="26"/>
      <c r="AG10">
        <f t="shared" si="2"/>
        <v>673.65955556473796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15.072457512813596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620.32896680095598</v>
      </c>
      <c r="P11" s="77">
        <v>48.09</v>
      </c>
      <c r="Q11" s="77">
        <v>19.239999999999998</v>
      </c>
      <c r="R11" s="80">
        <v>0</v>
      </c>
      <c r="S11" s="80">
        <v>0</v>
      </c>
      <c r="T11" s="78">
        <f>SUMPRODUCT(LTA!F11:AJ11,LTA!F$101:AJ$101,LTA!F$103:AJ$103)</f>
        <v>16.630000000000003</v>
      </c>
      <c r="U11" s="78">
        <f>SUMPRODUCT(LTA!F11:AJ11,LTA!F$102:AJ$102,LTA!F$103:AJ$103)</f>
        <v>39.86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-111</v>
      </c>
      <c r="AA11" s="117">
        <f>STOA!H11</f>
        <v>6.6999999999999993</v>
      </c>
      <c r="AB11" s="117">
        <f>-STOA!N11</f>
        <v>-42.56</v>
      </c>
      <c r="AC11">
        <f t="shared" si="0"/>
        <v>9.2068472534651988</v>
      </c>
      <c r="AD11">
        <f t="shared" si="1"/>
        <v>646.17846669504365</v>
      </c>
      <c r="AE11">
        <f>'IDT-1'!B11</f>
        <v>0</v>
      </c>
      <c r="AF11" s="26"/>
      <c r="AG11">
        <f t="shared" si="2"/>
        <v>646.17846669504365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-41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620.34368252271236</v>
      </c>
      <c r="P12" s="77">
        <v>48.09</v>
      </c>
      <c r="Q12" s="77">
        <v>19.239999999999998</v>
      </c>
      <c r="R12" s="80">
        <v>0</v>
      </c>
      <c r="S12" s="80">
        <v>0</v>
      </c>
      <c r="T12" s="78">
        <f>SUMPRODUCT(LTA!F12:AJ12,LTA!F$101:AJ$101,LTA!F$103:AJ$103)</f>
        <v>16.39</v>
      </c>
      <c r="U12" s="78">
        <f>SUMPRODUCT(LTA!F12:AJ12,LTA!F$102:AJ$102,LTA!F$103:AJ$103)</f>
        <v>40.67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-116</v>
      </c>
      <c r="AA12" s="117">
        <f>STOA!H12</f>
        <v>6.6999999999999993</v>
      </c>
      <c r="AB12" s="117">
        <f>-STOA!N12</f>
        <v>-42.56</v>
      </c>
      <c r="AC12">
        <f t="shared" si="0"/>
        <v>9.2741396444720223</v>
      </c>
      <c r="AD12">
        <f t="shared" si="1"/>
        <v>639.69589002579312</v>
      </c>
      <c r="AE12">
        <f>'IDT-1'!B12</f>
        <v>0</v>
      </c>
      <c r="AF12" s="26"/>
      <c r="AG12">
        <f t="shared" si="2"/>
        <v>639.69589002579312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620.33020885855592</v>
      </c>
      <c r="P13" s="77">
        <v>48.09</v>
      </c>
      <c r="Q13" s="77">
        <v>19.239999999999998</v>
      </c>
      <c r="R13" s="80">
        <v>0</v>
      </c>
      <c r="S13" s="80">
        <v>0</v>
      </c>
      <c r="T13" s="78">
        <f>SUMPRODUCT(LTA!F13:AJ13,LTA!F$101:AJ$101,LTA!F$103:AJ$103)</f>
        <v>16.169999999999998</v>
      </c>
      <c r="U13" s="78">
        <f>SUMPRODUCT(LTA!F13:AJ13,LTA!F$102:AJ$102,LTA!F$103:AJ$103)</f>
        <v>41.03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-120</v>
      </c>
      <c r="AA13" s="117">
        <f>STOA!H13</f>
        <v>6.6999999999999993</v>
      </c>
      <c r="AB13" s="117">
        <f>-STOA!N13</f>
        <v>-42.56</v>
      </c>
      <c r="AC13">
        <f t="shared" si="0"/>
        <v>9.3373999688828118</v>
      </c>
      <c r="AD13">
        <f t="shared" si="1"/>
        <v>632.75915603722581</v>
      </c>
      <c r="AE13">
        <f>'IDT-1'!B13</f>
        <v>0</v>
      </c>
      <c r="AF13" s="26"/>
      <c r="AG13">
        <f t="shared" si="2"/>
        <v>632.75915603722581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-46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620.33871517071236</v>
      </c>
      <c r="P14" s="77">
        <v>48.09</v>
      </c>
      <c r="Q14" s="77">
        <v>19.239999999999998</v>
      </c>
      <c r="R14" s="80">
        <v>0</v>
      </c>
      <c r="S14" s="80">
        <v>0</v>
      </c>
      <c r="T14" s="78">
        <f>SUMPRODUCT(LTA!F14:AJ14,LTA!F$101:AJ$101,LTA!F$103:AJ$103)</f>
        <v>15.79</v>
      </c>
      <c r="U14" s="78">
        <f>SUMPRODUCT(LTA!F14:AJ14,LTA!F$102:AJ$102,LTA!F$103:AJ$103)</f>
        <v>41.05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-129</v>
      </c>
      <c r="AA14" s="117">
        <f>STOA!H14</f>
        <v>6.6999999999999993</v>
      </c>
      <c r="AB14" s="117">
        <f>-STOA!N14</f>
        <v>-42.56</v>
      </c>
      <c r="AC14">
        <f t="shared" si="0"/>
        <v>9.3786974620407655</v>
      </c>
      <c r="AD14">
        <f t="shared" si="1"/>
        <v>627.36636485622432</v>
      </c>
      <c r="AE14">
        <f>'IDT-1'!B14</f>
        <v>0</v>
      </c>
      <c r="AF14" s="26"/>
      <c r="AG14">
        <f t="shared" si="2"/>
        <v>627.36636485622432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15.072457512813596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618.93048636415585</v>
      </c>
      <c r="P15" s="77">
        <v>48.09</v>
      </c>
      <c r="Q15" s="77">
        <v>19.239999999999998</v>
      </c>
      <c r="R15" s="80">
        <v>0</v>
      </c>
      <c r="S15" s="80">
        <v>0</v>
      </c>
      <c r="T15" s="78">
        <f>SUMPRODUCT(LTA!F15:AJ15,LTA!F$101:AJ$101,LTA!F$103:AJ$103)</f>
        <v>15.940000000000001</v>
      </c>
      <c r="U15" s="78">
        <f>SUMPRODUCT(LTA!F15:AJ15,LTA!F$102:AJ$102,LTA!F$103:AJ$103)</f>
        <v>39.340000000000003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-129</v>
      </c>
      <c r="AA15" s="117">
        <f>STOA!H15</f>
        <v>6.5600000000000005</v>
      </c>
      <c r="AB15" s="117">
        <f>-STOA!N15</f>
        <v>-42.56</v>
      </c>
      <c r="AC15">
        <f t="shared" si="0"/>
        <v>9.4490044512872178</v>
      </c>
      <c r="AD15">
        <f t="shared" si="1"/>
        <v>613.18782906042134</v>
      </c>
      <c r="AE15">
        <f>'IDT-1'!B15</f>
        <v>0</v>
      </c>
      <c r="AF15" s="26"/>
      <c r="AG15">
        <f t="shared" si="2"/>
        <v>613.18782906042134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-53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15.072457512813596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618.9104284259123</v>
      </c>
      <c r="P16" s="77">
        <v>48.09</v>
      </c>
      <c r="Q16" s="77">
        <v>19.239999999999998</v>
      </c>
      <c r="R16" s="80">
        <v>0</v>
      </c>
      <c r="S16" s="80">
        <v>0</v>
      </c>
      <c r="T16" s="78">
        <f>SUMPRODUCT(LTA!F16:AJ16,LTA!F$101:AJ$101,LTA!F$103:AJ$103)</f>
        <v>16.170000000000002</v>
      </c>
      <c r="U16" s="78">
        <f>SUMPRODUCT(LTA!F16:AJ16,LTA!F$102:AJ$102,LTA!F$103:AJ$103)</f>
        <v>39.53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-121</v>
      </c>
      <c r="AA16" s="117">
        <f>STOA!H16</f>
        <v>6.5600000000000005</v>
      </c>
      <c r="AB16" s="117">
        <f>-STOA!N16</f>
        <v>-42.56</v>
      </c>
      <c r="AC16">
        <f t="shared" si="0"/>
        <v>9.4525239414306732</v>
      </c>
      <c r="AD16">
        <f t="shared" si="1"/>
        <v>613.58425163203424</v>
      </c>
      <c r="AE16">
        <f>'IDT-1'!B16</f>
        <v>0</v>
      </c>
      <c r="AF16" s="26"/>
      <c r="AG16">
        <f t="shared" si="2"/>
        <v>613.58425163203424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-61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618.92551857295587</v>
      </c>
      <c r="P17" s="77">
        <v>48.09</v>
      </c>
      <c r="Q17" s="77">
        <v>19.239999999999998</v>
      </c>
      <c r="R17" s="80">
        <v>0</v>
      </c>
      <c r="S17" s="80">
        <v>0</v>
      </c>
      <c r="T17" s="78">
        <f>SUMPRODUCT(LTA!F17:AJ17,LTA!F$101:AJ$101,LTA!F$103:AJ$103)</f>
        <v>16.919999999999998</v>
      </c>
      <c r="U17" s="78">
        <f>SUMPRODUCT(LTA!F17:AJ17,LTA!F$102:AJ$102,LTA!F$103:AJ$103)</f>
        <v>39.19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-120</v>
      </c>
      <c r="AA17" s="117">
        <f>STOA!H17</f>
        <v>6.5600000000000005</v>
      </c>
      <c r="AB17" s="117">
        <f>-STOA!N17</f>
        <v>-42.56</v>
      </c>
      <c r="AC17">
        <f t="shared" si="0"/>
        <v>9.5006553723356326</v>
      </c>
      <c r="AD17">
        <f t="shared" si="1"/>
        <v>608.96121034817293</v>
      </c>
      <c r="AE17">
        <f>'IDT-1'!B17</f>
        <v>0</v>
      </c>
      <c r="AF17" s="26"/>
      <c r="AG17">
        <f t="shared" si="2"/>
        <v>608.96121034817293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-67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14.205711117271971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618.89925122511227</v>
      </c>
      <c r="P18" s="77">
        <v>48.09</v>
      </c>
      <c r="Q18" s="77">
        <v>19.239999999999998</v>
      </c>
      <c r="R18" s="80">
        <v>0</v>
      </c>
      <c r="S18" s="80">
        <v>0</v>
      </c>
      <c r="T18" s="78">
        <f>SUMPRODUCT(LTA!F18:AJ18,LTA!F$101:AJ$101,LTA!F$103:AJ$103)</f>
        <v>16.669999999999998</v>
      </c>
      <c r="U18" s="78">
        <f>SUMPRODUCT(LTA!F18:AJ18,LTA!F$102:AJ$102,LTA!F$103:AJ$103)</f>
        <v>38.97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-119</v>
      </c>
      <c r="AA18" s="117">
        <f>STOA!H18</f>
        <v>6.5600000000000005</v>
      </c>
      <c r="AB18" s="117">
        <f>-STOA!N18</f>
        <v>-42.56</v>
      </c>
      <c r="AC18">
        <f t="shared" si="0"/>
        <v>9.462026468827256</v>
      </c>
      <c r="AD18">
        <f t="shared" si="1"/>
        <v>610.63682550829606</v>
      </c>
      <c r="AE18">
        <f>'IDT-1'!B18</f>
        <v>0</v>
      </c>
      <c r="AF18" s="26"/>
      <c r="AG18">
        <f t="shared" si="2"/>
        <v>610.63682550829606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-65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14.205711117271971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636.15693458838098</v>
      </c>
      <c r="P19" s="77">
        <v>48.09</v>
      </c>
      <c r="Q19" s="77">
        <v>19.239999999999998</v>
      </c>
      <c r="R19" s="80">
        <v>0</v>
      </c>
      <c r="S19" s="80">
        <v>0</v>
      </c>
      <c r="T19" s="78">
        <f>SUMPRODUCT(LTA!F19:AJ19,LTA!F$101:AJ$101,LTA!F$103:AJ$103)</f>
        <v>16.52</v>
      </c>
      <c r="U19" s="78">
        <f>SUMPRODUCT(LTA!F19:AJ19,LTA!F$102:AJ$102,LTA!F$103:AJ$103)</f>
        <v>38.729999999999997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-108</v>
      </c>
      <c r="AA19" s="117">
        <f>STOA!H19</f>
        <v>6.5600000000000005</v>
      </c>
      <c r="AB19" s="117">
        <f>-STOA!N19</f>
        <v>-42.56</v>
      </c>
      <c r="AC19">
        <f t="shared" si="0"/>
        <v>9.592705827379632</v>
      </c>
      <c r="AD19">
        <f t="shared" si="1"/>
        <v>629.37382951301242</v>
      </c>
      <c r="AE19">
        <f>'IDT-1'!B19</f>
        <v>0</v>
      </c>
      <c r="AF19" s="26"/>
      <c r="AG19">
        <f t="shared" si="2"/>
        <v>629.37382951301242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-74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14.205711117271971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669.72151141554582</v>
      </c>
      <c r="P20" s="77">
        <v>48.09</v>
      </c>
      <c r="Q20" s="77">
        <v>19.239999999999998</v>
      </c>
      <c r="R20" s="80">
        <v>0</v>
      </c>
      <c r="S20" s="80">
        <v>0</v>
      </c>
      <c r="T20" s="78">
        <f>SUMPRODUCT(LTA!F20:AJ20,LTA!F$101:AJ$101,LTA!F$103:AJ$103)</f>
        <v>16.37</v>
      </c>
      <c r="U20" s="78">
        <f>SUMPRODUCT(LTA!F20:AJ20,LTA!F$102:AJ$102,LTA!F$103:AJ$103)</f>
        <v>38.660000000000004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-105</v>
      </c>
      <c r="AA20" s="117">
        <f>STOA!H20</f>
        <v>6.5600000000000005</v>
      </c>
      <c r="AB20" s="117">
        <f>-STOA!N20</f>
        <v>-42.56</v>
      </c>
      <c r="AC20">
        <f t="shared" si="0"/>
        <v>10.063700653902588</v>
      </c>
      <c r="AD20">
        <f t="shared" si="1"/>
        <v>642.24741151365413</v>
      </c>
      <c r="AE20">
        <f>'IDT-1'!B20</f>
        <v>0</v>
      </c>
      <c r="AF20" s="26"/>
      <c r="AG20">
        <f t="shared" si="2"/>
        <v>642.24741151365413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-97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14.205711117271971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676.30458269983546</v>
      </c>
      <c r="P21" s="77">
        <v>48.09</v>
      </c>
      <c r="Q21" s="77">
        <v>19.239999999999998</v>
      </c>
      <c r="R21" s="80">
        <v>0</v>
      </c>
      <c r="S21" s="80">
        <v>0</v>
      </c>
      <c r="T21" s="78">
        <f>SUMPRODUCT(LTA!F21:AJ21,LTA!F$101:AJ$101,LTA!F$103:AJ$103)</f>
        <v>16.23</v>
      </c>
      <c r="U21" s="78">
        <f>SUMPRODUCT(LTA!F21:AJ21,LTA!F$102:AJ$102,LTA!F$103:AJ$103)</f>
        <v>38.480000000000004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-94</v>
      </c>
      <c r="AA21" s="117">
        <f>STOA!H21</f>
        <v>6.5600000000000005</v>
      </c>
      <c r="AB21" s="117">
        <f>-STOA!N21</f>
        <v>-42.56</v>
      </c>
      <c r="AC21">
        <f t="shared" si="0"/>
        <v>9.9945218958936017</v>
      </c>
      <c r="AD21">
        <f t="shared" si="1"/>
        <v>662.57966155595284</v>
      </c>
      <c r="AE21">
        <f>'IDT-1'!B21</f>
        <v>0</v>
      </c>
      <c r="AF21" s="26"/>
      <c r="AG21">
        <f t="shared" si="2"/>
        <v>662.57966155595284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-94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14.205711117271971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676.35627555966494</v>
      </c>
      <c r="P22" s="77">
        <v>48.09</v>
      </c>
      <c r="Q22" s="77">
        <v>19.239999999999998</v>
      </c>
      <c r="R22" s="80">
        <v>0</v>
      </c>
      <c r="S22" s="80">
        <v>0</v>
      </c>
      <c r="T22" s="78">
        <f>SUMPRODUCT(LTA!F22:AJ22,LTA!F$101:AJ$101,LTA!F$103:AJ$103)</f>
        <v>16.080000000000002</v>
      </c>
      <c r="U22" s="78">
        <f>SUMPRODUCT(LTA!F22:AJ22,LTA!F$102:AJ$102,LTA!F$103:AJ$103)</f>
        <v>35.230000000000004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-70</v>
      </c>
      <c r="AA22" s="117">
        <f>STOA!H22</f>
        <v>6.5600000000000005</v>
      </c>
      <c r="AB22" s="117">
        <f>-STOA!N22</f>
        <v>-42.56</v>
      </c>
      <c r="AC22">
        <f t="shared" si="0"/>
        <v>9.7786161150939996</v>
      </c>
      <c r="AD22">
        <f t="shared" si="1"/>
        <v>680.44726019658208</v>
      </c>
      <c r="AE22">
        <f>'IDT-1'!B22</f>
        <v>0</v>
      </c>
      <c r="AF22" s="26"/>
      <c r="AG22">
        <f t="shared" si="2"/>
        <v>680.44726019658208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-97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14.205711117271971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82.26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673.44974149830421</v>
      </c>
      <c r="P23" s="77">
        <v>48.09</v>
      </c>
      <c r="Q23" s="77">
        <v>19.239999999999998</v>
      </c>
      <c r="R23" s="80">
        <v>0</v>
      </c>
      <c r="S23" s="80">
        <v>0</v>
      </c>
      <c r="T23" s="78">
        <f>SUMPRODUCT(LTA!F23:AJ23,LTA!F$101:AJ$101,LTA!F$103:AJ$103)</f>
        <v>15.780000000000001</v>
      </c>
      <c r="U23" s="78">
        <f>SUMPRODUCT(LTA!F23:AJ23,LTA!F$102:AJ$102,LTA!F$103:AJ$103)</f>
        <v>35.49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-36</v>
      </c>
      <c r="AA23" s="117">
        <f>STOA!H23</f>
        <v>6.5600000000000005</v>
      </c>
      <c r="AB23" s="117">
        <f>-STOA!N23</f>
        <v>-42.56</v>
      </c>
      <c r="AC23">
        <f t="shared" si="0"/>
        <v>9.3820392856805093</v>
      </c>
      <c r="AD23">
        <f t="shared" si="1"/>
        <v>716.13341332989557</v>
      </c>
      <c r="AE23">
        <f>'IDT-1'!B23</f>
        <v>0</v>
      </c>
      <c r="AF23" s="26"/>
      <c r="AG23">
        <f t="shared" si="2"/>
        <v>716.13341332989557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-91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14.205711117271971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82.26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631.40209625168552</v>
      </c>
      <c r="P24" s="77">
        <v>48.09</v>
      </c>
      <c r="Q24" s="77">
        <v>19.239999999999998</v>
      </c>
      <c r="R24" s="80">
        <v>0</v>
      </c>
      <c r="S24" s="80">
        <v>0</v>
      </c>
      <c r="T24" s="78">
        <f>SUMPRODUCT(LTA!F24:AJ24,LTA!F$101:AJ$101,LTA!F$103:AJ$103)</f>
        <v>15.45</v>
      </c>
      <c r="U24" s="78">
        <f>SUMPRODUCT(LTA!F24:AJ24,LTA!F$102:AJ$102,LTA!F$103:AJ$103)</f>
        <v>35.4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-13</v>
      </c>
      <c r="AA24" s="117">
        <f>STOA!H24</f>
        <v>6.5600000000000005</v>
      </c>
      <c r="AB24" s="117">
        <f>-STOA!N24</f>
        <v>-42.56</v>
      </c>
      <c r="AC24">
        <f t="shared" si="0"/>
        <v>8.3335863158234211</v>
      </c>
      <c r="AD24">
        <f t="shared" si="1"/>
        <v>750.71422105313422</v>
      </c>
      <c r="AE24">
        <f>'IDT-1'!B24</f>
        <v>0</v>
      </c>
      <c r="AF24" s="26"/>
      <c r="AG24">
        <f t="shared" si="2"/>
        <v>750.71422105313422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14.205711117271971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638.24074819483258</v>
      </c>
      <c r="P25" s="77">
        <v>48.089999999999996</v>
      </c>
      <c r="Q25" s="77">
        <v>19.232833357890083</v>
      </c>
      <c r="R25" s="80">
        <v>0</v>
      </c>
      <c r="S25" s="80">
        <v>0</v>
      </c>
      <c r="T25" s="78">
        <f>SUMPRODUCT(LTA!F25:AJ25,LTA!F$101:AJ$101,LTA!F$103:AJ$103)</f>
        <v>15.16</v>
      </c>
      <c r="U25" s="78">
        <f>SUMPRODUCT(LTA!F25:AJ25,LTA!F$102:AJ$102,LTA!F$103:AJ$103)</f>
        <v>35.44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6.5600000000000005</v>
      </c>
      <c r="AB25" s="117">
        <f>-STOA!N25</f>
        <v>-42.56</v>
      </c>
      <c r="AC25">
        <f t="shared" si="0"/>
        <v>8.0341442593260464</v>
      </c>
      <c r="AD25">
        <f t="shared" si="1"/>
        <v>801.35903804540771</v>
      </c>
      <c r="AE25">
        <f>'IDT-1'!B25</f>
        <v>0</v>
      </c>
      <c r="AF25" s="26"/>
      <c r="AG25">
        <f t="shared" si="2"/>
        <v>801.35903804540771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14.205711117271971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661.43816949125096</v>
      </c>
      <c r="P26" s="77">
        <v>48.089999999999996</v>
      </c>
      <c r="Q26" s="77">
        <v>19.232833357890083</v>
      </c>
      <c r="R26" s="80">
        <v>0</v>
      </c>
      <c r="S26" s="80">
        <v>0</v>
      </c>
      <c r="T26" s="78">
        <f>SUMPRODUCT(LTA!F26:AJ26,LTA!F$101:AJ$101,LTA!F$103:AJ$103)</f>
        <v>15.23</v>
      </c>
      <c r="U26" s="78">
        <f>SUMPRODUCT(LTA!F26:AJ26,LTA!F$102:AJ$102,LTA!F$103:AJ$103)</f>
        <v>35.549999999999997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6.5600000000000005</v>
      </c>
      <c r="AB26" s="117">
        <f>-STOA!N26</f>
        <v>-42.56</v>
      </c>
      <c r="AC26">
        <f t="shared" si="0"/>
        <v>8.1938424190347714</v>
      </c>
      <c r="AD26">
        <f t="shared" si="1"/>
        <v>837.42676118211727</v>
      </c>
      <c r="AE26">
        <f>'IDT-1'!B26</f>
        <v>0</v>
      </c>
      <c r="AF26" s="26"/>
      <c r="AG26">
        <f t="shared" si="2"/>
        <v>837.42676118211727</v>
      </c>
      <c r="AI26" s="75">
        <f>PXIL!H26</f>
        <v>0</v>
      </c>
      <c r="AJ26" s="75">
        <f>PXIL!N26</f>
        <v>0</v>
      </c>
      <c r="AK26" s="75">
        <f>RTM_IEX!H26</f>
        <v>3.85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14.205711117271971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820.00463780049608</v>
      </c>
      <c r="P27" s="77">
        <v>117.56</v>
      </c>
      <c r="Q27" s="77">
        <v>38.104392437168549</v>
      </c>
      <c r="R27" s="80">
        <v>0</v>
      </c>
      <c r="S27" s="80">
        <v>0</v>
      </c>
      <c r="T27" s="78">
        <f>SUMPRODUCT(LTA!F27:AJ27,LTA!F$101:AJ$101,LTA!F$103:AJ$103)</f>
        <v>15.16</v>
      </c>
      <c r="U27" s="78">
        <f>SUMPRODUCT(LTA!F27:AJ27,LTA!F$102:AJ$102,LTA!F$103:AJ$103)</f>
        <v>35.65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6.65</v>
      </c>
      <c r="AB27" s="117">
        <f>-STOA!N27</f>
        <v>-282.48</v>
      </c>
      <c r="AC27">
        <f t="shared" si="0"/>
        <v>12.810833415178884</v>
      </c>
      <c r="AD27">
        <f t="shared" si="1"/>
        <v>875.49779757449699</v>
      </c>
      <c r="AE27">
        <f>'IDT-1'!B27</f>
        <v>0</v>
      </c>
      <c r="AF27" s="26"/>
      <c r="AG27">
        <f t="shared" si="2"/>
        <v>875.49779757449699</v>
      </c>
      <c r="AI27" s="75">
        <f>PXIL!H27</f>
        <v>0</v>
      </c>
      <c r="AJ27" s="75">
        <f>PXIL!N27</f>
        <v>0</v>
      </c>
      <c r="AK27" s="75">
        <f>RTM_IEX!H27</f>
        <v>39.43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13.701152656733203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903.93478798428578</v>
      </c>
      <c r="P28" s="77">
        <v>117.56</v>
      </c>
      <c r="Q28" s="77">
        <v>38.104392437168549</v>
      </c>
      <c r="R28" s="80">
        <v>0.48484848484848486</v>
      </c>
      <c r="S28" s="80">
        <v>0</v>
      </c>
      <c r="T28" s="78">
        <f>SUMPRODUCT(LTA!F28:AJ28,LTA!F$101:AJ$101,LTA!F$103:AJ$103)</f>
        <v>15.219999999999999</v>
      </c>
      <c r="U28" s="78">
        <f>SUMPRODUCT(LTA!F28:AJ28,LTA!F$102:AJ$102,LTA!F$103:AJ$103)</f>
        <v>35.58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6.65</v>
      </c>
      <c r="AB28" s="117">
        <f>-STOA!N28</f>
        <v>-282.48</v>
      </c>
      <c r="AC28">
        <f t="shared" si="0"/>
        <v>13.269845289010158</v>
      </c>
      <c r="AD28">
        <f t="shared" si="1"/>
        <v>927.19922590876513</v>
      </c>
      <c r="AE28">
        <f>'IDT-1'!B28</f>
        <v>0</v>
      </c>
      <c r="AF28" s="26"/>
      <c r="AG28">
        <f t="shared" si="2"/>
        <v>927.19922590876513</v>
      </c>
      <c r="AI28" s="75">
        <f>PXIL!H28</f>
        <v>0</v>
      </c>
      <c r="AJ28" s="75">
        <f>PXIL!N28</f>
        <v>0</v>
      </c>
      <c r="AK28" s="75">
        <f>RTM_IEX!H28</f>
        <v>7.69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13.701152656733203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82.26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937.84599193033648</v>
      </c>
      <c r="P29" s="77">
        <v>117.56</v>
      </c>
      <c r="Q29" s="77">
        <v>38.104392437168549</v>
      </c>
      <c r="R29" s="80">
        <v>1.9448138957816379</v>
      </c>
      <c r="S29" s="80">
        <v>0</v>
      </c>
      <c r="T29" s="78">
        <f>SUMPRODUCT(LTA!F29:AJ29,LTA!F$101:AJ$101,LTA!F$103:AJ$103)</f>
        <v>15.45</v>
      </c>
      <c r="U29" s="78">
        <f>SUMPRODUCT(LTA!F29:AJ29,LTA!F$102:AJ$102,LTA!F$103:AJ$103)</f>
        <v>35.76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6.65</v>
      </c>
      <c r="AB29" s="117">
        <f>-STOA!N29</f>
        <v>-282.48</v>
      </c>
      <c r="AC29">
        <f t="shared" si="0"/>
        <v>13.611525350565911</v>
      </c>
      <c r="AD29">
        <f t="shared" si="1"/>
        <v>965.68482556945401</v>
      </c>
      <c r="AE29">
        <f>'IDT-1'!B29</f>
        <v>0</v>
      </c>
      <c r="AF29" s="26"/>
      <c r="AG29">
        <f t="shared" si="2"/>
        <v>965.68482556945401</v>
      </c>
      <c r="AI29" s="75">
        <f>PXIL!H29</f>
        <v>0</v>
      </c>
      <c r="AJ29" s="75">
        <f>PXIL!N29</f>
        <v>0</v>
      </c>
      <c r="AK29" s="75">
        <f>RTM_IEX!H29</f>
        <v>12.5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13.701152656733203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81.17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959.03389066423642</v>
      </c>
      <c r="P30" s="77">
        <v>117.56</v>
      </c>
      <c r="Q30" s="77">
        <v>38.104392437168549</v>
      </c>
      <c r="R30" s="80">
        <v>6.6200000000000019</v>
      </c>
      <c r="S30" s="80">
        <v>0</v>
      </c>
      <c r="T30" s="78">
        <f>SUMPRODUCT(LTA!F30:AJ30,LTA!F$101:AJ$101,LTA!F$103:AJ$103)</f>
        <v>15.99</v>
      </c>
      <c r="U30" s="78">
        <f>SUMPRODUCT(LTA!F30:AJ30,LTA!F$102:AJ$102,LTA!F$103:AJ$103)</f>
        <v>36.049999999999997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6.65</v>
      </c>
      <c r="AB30" s="117">
        <f>-STOA!N30</f>
        <v>-282.48</v>
      </c>
      <c r="AC30">
        <f t="shared" si="0"/>
        <v>14.006144497141349</v>
      </c>
      <c r="AD30">
        <f t="shared" si="1"/>
        <v>1010.1332912609967</v>
      </c>
      <c r="AE30">
        <f>'IDT-1'!B30</f>
        <v>0</v>
      </c>
      <c r="AF30" s="26"/>
      <c r="AG30">
        <f t="shared" si="2"/>
        <v>1010.1332912609967</v>
      </c>
      <c r="AI30" s="75">
        <f>PXIL!H30</f>
        <v>0</v>
      </c>
      <c r="AJ30" s="75">
        <f>PXIL!N30</f>
        <v>0</v>
      </c>
      <c r="AK30" s="75">
        <f>RTM_IEX!H30</f>
        <v>31.74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13.196464214428287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81.17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1027.1616321153042</v>
      </c>
      <c r="P31" s="77">
        <v>117.56</v>
      </c>
      <c r="Q31" s="77">
        <v>38.104392437168549</v>
      </c>
      <c r="R31" s="80">
        <v>12.75</v>
      </c>
      <c r="S31" s="80">
        <v>0</v>
      </c>
      <c r="T31" s="78">
        <f>SUMPRODUCT(LTA!F31:AJ31,LTA!F$101:AJ$101,LTA!F$103:AJ$103)</f>
        <v>15.74</v>
      </c>
      <c r="U31" s="78">
        <f>SUMPRODUCT(LTA!F31:AJ31,LTA!F$102:AJ$102,LTA!F$103:AJ$103)</f>
        <v>36.33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8.75</v>
      </c>
      <c r="AB31" s="117">
        <f>-STOA!N31</f>
        <v>-282.48</v>
      </c>
      <c r="AC31">
        <f t="shared" si="0"/>
        <v>14.555379363618465</v>
      </c>
      <c r="AD31">
        <f t="shared" si="1"/>
        <v>1071.9971094032826</v>
      </c>
      <c r="AE31">
        <f>'IDT-1'!B31</f>
        <v>0</v>
      </c>
      <c r="AF31" s="26"/>
      <c r="AG31">
        <f t="shared" si="2"/>
        <v>1071.9971094032826</v>
      </c>
      <c r="AI31" s="75">
        <f>PXIL!H31</f>
        <v>0</v>
      </c>
      <c r="AJ31" s="75">
        <f>PXIL!N31</f>
        <v>0</v>
      </c>
      <c r="AK31" s="75">
        <f>RTM_IEX!H31</f>
        <v>18.27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13.196464214428287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1055.1074491453151</v>
      </c>
      <c r="P32" s="77">
        <v>117.56</v>
      </c>
      <c r="Q32" s="77">
        <v>38.104392437168549</v>
      </c>
      <c r="R32" s="80">
        <v>20.090000000000003</v>
      </c>
      <c r="S32" s="80">
        <v>0</v>
      </c>
      <c r="T32" s="78">
        <f>SUMPRODUCT(LTA!F32:AJ32,LTA!F$101:AJ$101,LTA!F$103:AJ$103)</f>
        <v>16.03</v>
      </c>
      <c r="U32" s="78">
        <f>SUMPRODUCT(LTA!F32:AJ32,LTA!F$102:AJ$102,LTA!F$103:AJ$103)</f>
        <v>36.32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12.25</v>
      </c>
      <c r="AB32" s="117">
        <f>-STOA!N32</f>
        <v>-282.48</v>
      </c>
      <c r="AC32">
        <f t="shared" si="0"/>
        <v>15.141158553482558</v>
      </c>
      <c r="AD32">
        <f t="shared" si="1"/>
        <v>1137.9771472434293</v>
      </c>
      <c r="AE32">
        <f>'IDT-1'!B32</f>
        <v>0</v>
      </c>
      <c r="AF32" s="26"/>
      <c r="AG32">
        <f t="shared" si="2"/>
        <v>1137.9771472434293</v>
      </c>
      <c r="AI32" s="75">
        <f>PXIL!H32</f>
        <v>0</v>
      </c>
      <c r="AJ32" s="75">
        <f>PXIL!N32</f>
        <v>0</v>
      </c>
      <c r="AK32" s="75">
        <f>RTM_IEX!H32</f>
        <v>51.94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13.196464214428287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1131.9979320975408</v>
      </c>
      <c r="P33" s="77">
        <v>117.56</v>
      </c>
      <c r="Q33" s="77">
        <v>38.104392437168549</v>
      </c>
      <c r="R33" s="80">
        <v>20.190000000000001</v>
      </c>
      <c r="S33" s="80">
        <v>0</v>
      </c>
      <c r="T33" s="78">
        <f>SUMPRODUCT(LTA!F33:AJ33,LTA!F$101:AJ$101,LTA!F$103:AJ$103)</f>
        <v>25.580000000000002</v>
      </c>
      <c r="U33" s="78">
        <f>SUMPRODUCT(LTA!F33:AJ33,LTA!F$102:AJ$102,LTA!F$103:AJ$103)</f>
        <v>36.870000000000005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16.450000000000003</v>
      </c>
      <c r="AB33" s="117">
        <f>-STOA!N33</f>
        <v>-282.48</v>
      </c>
      <c r="AC33">
        <f t="shared" si="0"/>
        <v>15.817530803462146</v>
      </c>
      <c r="AD33">
        <f t="shared" si="1"/>
        <v>1214.1612579456753</v>
      </c>
      <c r="AE33">
        <f>'IDT-1'!B33</f>
        <v>0</v>
      </c>
      <c r="AF33" s="26"/>
      <c r="AG33">
        <f t="shared" si="2"/>
        <v>1214.1612579456753</v>
      </c>
      <c r="AI33" s="75">
        <f>PXIL!H33</f>
        <v>0</v>
      </c>
      <c r="AJ33" s="75">
        <f>PXIL!N33</f>
        <v>0</v>
      </c>
      <c r="AK33" s="75">
        <f>RTM_IEX!H33</f>
        <v>37.51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13.196464214428287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1093.7511195173611</v>
      </c>
      <c r="P34" s="77">
        <v>117.56</v>
      </c>
      <c r="Q34" s="77">
        <v>38.104392437168549</v>
      </c>
      <c r="R34" s="80">
        <v>22.64</v>
      </c>
      <c r="S34" s="80">
        <v>0</v>
      </c>
      <c r="T34" s="78">
        <f>SUMPRODUCT(LTA!F34:AJ34,LTA!F$101:AJ$101,LTA!F$103:AJ$103)</f>
        <v>43.849999999999994</v>
      </c>
      <c r="U34" s="78">
        <f>SUMPRODUCT(LTA!F34:AJ34,LTA!F$102:AJ$102,LTA!F$103:AJ$103)</f>
        <v>38.11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22.05</v>
      </c>
      <c r="AB34" s="117">
        <f>-STOA!N34</f>
        <v>-282.48</v>
      </c>
      <c r="AC34">
        <f t="shared" si="0"/>
        <v>15.909694852756564</v>
      </c>
      <c r="AD34">
        <f t="shared" si="1"/>
        <v>1224.5422813162013</v>
      </c>
      <c r="AE34">
        <f>'IDT-1'!B34</f>
        <v>29</v>
      </c>
      <c r="AF34" s="26"/>
      <c r="AG34">
        <f t="shared" si="2"/>
        <v>1253.5422813162013</v>
      </c>
      <c r="AI34" s="75">
        <f>PXIL!H34</f>
        <v>0</v>
      </c>
      <c r="AJ34" s="75">
        <f>PXIL!N34</f>
        <v>0</v>
      </c>
      <c r="AK34" s="75">
        <f>RTM_IEX!H34</f>
        <v>58.67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14.205711117271971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99.618354612271858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1056.2094728204263</v>
      </c>
      <c r="P35" s="77">
        <v>117.56</v>
      </c>
      <c r="Q35" s="77">
        <v>38.104392437168549</v>
      </c>
      <c r="R35" s="80">
        <v>35.430000000000007</v>
      </c>
      <c r="S35" s="80">
        <v>0</v>
      </c>
      <c r="T35" s="78">
        <f>SUMPRODUCT(LTA!F35:AJ35,LTA!F$101:AJ$101,LTA!F$103:AJ$103)</f>
        <v>75.55</v>
      </c>
      <c r="U35" s="78">
        <f>SUMPRODUCT(LTA!F35:AJ35,LTA!F$102:AJ$102,LTA!F$103:AJ$103)</f>
        <v>38.54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27.54</v>
      </c>
      <c r="AB35" s="117">
        <f>-STOA!N35</f>
        <v>-282.48</v>
      </c>
      <c r="AC35">
        <f t="shared" si="0"/>
        <v>16.079235255156554</v>
      </c>
      <c r="AD35">
        <f t="shared" si="1"/>
        <v>1243.6386957319821</v>
      </c>
      <c r="AE35">
        <f>'IDT-1'!B35</f>
        <v>61</v>
      </c>
      <c r="AF35" s="26"/>
      <c r="AG35">
        <f t="shared" si="2"/>
        <v>1304.6386957319821</v>
      </c>
      <c r="AI35" s="75">
        <f>PXIL!H35</f>
        <v>0</v>
      </c>
      <c r="AJ35" s="75">
        <f>PXIL!N35</f>
        <v>0</v>
      </c>
      <c r="AK35" s="75">
        <f>RTM_IEX!H35</f>
        <v>39.44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14.205711117271971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99.618354612271858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1025.606305954426</v>
      </c>
      <c r="P36" s="77">
        <v>117.56</v>
      </c>
      <c r="Q36" s="77">
        <v>38.104392437168549</v>
      </c>
      <c r="R36" s="80">
        <v>35.430000000000007</v>
      </c>
      <c r="S36" s="80">
        <v>0</v>
      </c>
      <c r="T36" s="78">
        <f>SUMPRODUCT(LTA!F36:AJ36,LTA!F$101:AJ$101,LTA!F$103:AJ$103)</f>
        <v>110.64999999999999</v>
      </c>
      <c r="U36" s="78">
        <f>SUMPRODUCT(LTA!F36:AJ36,LTA!F$102:AJ$102,LTA!F$103:AJ$103)</f>
        <v>39.68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34.54</v>
      </c>
      <c r="AB36" s="117">
        <f>-STOA!N36</f>
        <v>-282.48</v>
      </c>
      <c r="AC36">
        <f t="shared" si="0"/>
        <v>16.241127386735755</v>
      </c>
      <c r="AD36">
        <f t="shared" si="1"/>
        <v>1261.8736367344029</v>
      </c>
      <c r="AE36">
        <f>'IDT-1'!B36</f>
        <v>107</v>
      </c>
      <c r="AF36" s="26"/>
      <c r="AG36">
        <f t="shared" si="2"/>
        <v>1368.8736367344029</v>
      </c>
      <c r="AI36" s="75">
        <f>PXIL!H36</f>
        <v>0</v>
      </c>
      <c r="AJ36" s="75">
        <f>PXIL!N36</f>
        <v>0</v>
      </c>
      <c r="AK36" s="75">
        <f>RTM_IEX!H36</f>
        <v>45.2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14.205711117271971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99.618354612271858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1014.4494421706853</v>
      </c>
      <c r="P37" s="77">
        <v>117.56</v>
      </c>
      <c r="Q37" s="77">
        <v>38.104392437168549</v>
      </c>
      <c r="R37" s="80">
        <v>35.430000000000007</v>
      </c>
      <c r="S37" s="80">
        <v>0</v>
      </c>
      <c r="T37" s="78">
        <f>SUMPRODUCT(LTA!F37:AJ37,LTA!F$101:AJ$101,LTA!F$103:AJ$103)</f>
        <v>152.24</v>
      </c>
      <c r="U37" s="78">
        <f>SUMPRODUCT(LTA!F37:AJ37,LTA!F$102:AJ$102,LTA!F$103:AJ$103)</f>
        <v>40.379999999999995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48.54</v>
      </c>
      <c r="AB37" s="117">
        <f>-STOA!N37</f>
        <v>-282.48</v>
      </c>
      <c r="AC37">
        <f t="shared" si="0"/>
        <v>16.579074985438833</v>
      </c>
      <c r="AD37">
        <f t="shared" si="1"/>
        <v>1299.9388253519587</v>
      </c>
      <c r="AE37">
        <f>'IDT-1'!B37</f>
        <v>117</v>
      </c>
      <c r="AF37" s="26"/>
      <c r="AG37">
        <f t="shared" si="2"/>
        <v>1416.9388253519587</v>
      </c>
      <c r="AI37" s="75">
        <f>PXIL!H37</f>
        <v>0</v>
      </c>
      <c r="AJ37" s="75">
        <f>PXIL!N37</f>
        <v>0</v>
      </c>
      <c r="AK37" s="75">
        <f>RTM_IEX!H37</f>
        <v>38.47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14.205711117271971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1000.1286762945854</v>
      </c>
      <c r="P38" s="77">
        <v>117.56</v>
      </c>
      <c r="Q38" s="77">
        <v>38.104392437168549</v>
      </c>
      <c r="R38" s="80">
        <v>35.430000000000007</v>
      </c>
      <c r="S38" s="80">
        <v>0</v>
      </c>
      <c r="T38" s="78">
        <f>SUMPRODUCT(LTA!F38:AJ38,LTA!F$101:AJ$101,LTA!F$103:AJ$103)</f>
        <v>184.28</v>
      </c>
      <c r="U38" s="78">
        <f>SUMPRODUCT(LTA!F38:AJ38,LTA!F$102:AJ$102,LTA!F$103:AJ$103)</f>
        <v>41.15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55.54</v>
      </c>
      <c r="AB38" s="117">
        <f>-STOA!N38</f>
        <v>-282.48</v>
      </c>
      <c r="AC38">
        <f t="shared" si="0"/>
        <v>16.772946725141161</v>
      </c>
      <c r="AD38">
        <f t="shared" si="1"/>
        <v>1321.7758331238849</v>
      </c>
      <c r="AE38">
        <f>'IDT-1'!B38</f>
        <v>141</v>
      </c>
      <c r="AF38" s="26"/>
      <c r="AG38">
        <f t="shared" si="2"/>
        <v>1462.7758331238849</v>
      </c>
      <c r="AI38" s="75">
        <f>PXIL!H38</f>
        <v>0</v>
      </c>
      <c r="AJ38" s="75">
        <f>PXIL!N38</f>
        <v>0</v>
      </c>
      <c r="AK38" s="75">
        <f>RTM_IEX!H38</f>
        <v>59.63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14.205711117271971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961.65797065872437</v>
      </c>
      <c r="P39" s="77">
        <v>117.56</v>
      </c>
      <c r="Q39" s="77">
        <v>38.104392437168549</v>
      </c>
      <c r="R39" s="80">
        <v>38.03</v>
      </c>
      <c r="S39" s="80">
        <v>0</v>
      </c>
      <c r="T39" s="78">
        <f>SUMPRODUCT(LTA!F39:AJ39,LTA!F$101:AJ$101,LTA!F$103:AJ$103)</f>
        <v>213.75</v>
      </c>
      <c r="U39" s="78">
        <f>SUMPRODUCT(LTA!F39:AJ39,LTA!F$102:AJ$102,LTA!F$103:AJ$103)</f>
        <v>33.64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69.540000000000006</v>
      </c>
      <c r="AB39" s="117">
        <f>-STOA!N39</f>
        <v>-282.48</v>
      </c>
      <c r="AC39">
        <f t="shared" si="0"/>
        <v>17.332356515545587</v>
      </c>
      <c r="AD39">
        <f t="shared" si="1"/>
        <v>1384.7857176976192</v>
      </c>
      <c r="AE39">
        <f>'IDT-1'!B39</f>
        <v>155</v>
      </c>
      <c r="AF39" s="26"/>
      <c r="AG39">
        <f t="shared" si="2"/>
        <v>1539.7857176976192</v>
      </c>
      <c r="AI39" s="75">
        <f>PXIL!H39</f>
        <v>0</v>
      </c>
      <c r="AJ39" s="75">
        <f>PXIL!N39</f>
        <v>0</v>
      </c>
      <c r="AK39" s="75">
        <f>RTM_IEX!H39</f>
        <v>123.11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14.205711117271971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935.78220530059275</v>
      </c>
      <c r="P40" s="77">
        <v>117.56</v>
      </c>
      <c r="Q40" s="77">
        <v>38.104392437168549</v>
      </c>
      <c r="R40" s="80">
        <v>38.03</v>
      </c>
      <c r="S40" s="80">
        <v>0</v>
      </c>
      <c r="T40" s="78">
        <f>SUMPRODUCT(LTA!F40:AJ40,LTA!F$101:AJ$101,LTA!F$103:AJ$103)</f>
        <v>240.78</v>
      </c>
      <c r="U40" s="78">
        <f>SUMPRODUCT(LTA!F40:AJ40,LTA!F$102:AJ$102,LTA!F$103:AJ$103)</f>
        <v>33.69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48.09</v>
      </c>
      <c r="Z40" s="75">
        <f>IEX!N40</f>
        <v>0</v>
      </c>
      <c r="AA40" s="117">
        <f>STOA!H40</f>
        <v>83.54</v>
      </c>
      <c r="AB40" s="117">
        <f>-STOA!N40</f>
        <v>-282.48</v>
      </c>
      <c r="AC40">
        <f t="shared" si="0"/>
        <v>17.897793780394029</v>
      </c>
      <c r="AD40">
        <f t="shared" si="1"/>
        <v>1448.4745150746389</v>
      </c>
      <c r="AE40">
        <f>'IDT-1'!B40</f>
        <v>115.97799999999999</v>
      </c>
      <c r="AF40" s="26"/>
      <c r="AG40">
        <f t="shared" si="2"/>
        <v>1564.452515074639</v>
      </c>
      <c r="AI40" s="75">
        <f>PXIL!H40</f>
        <v>0</v>
      </c>
      <c r="AJ40" s="75">
        <f>PXIL!N40</f>
        <v>0</v>
      </c>
      <c r="AK40" s="75">
        <f>RTM_IEX!H40</f>
        <v>124.07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14.205711117271971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935.22752586856109</v>
      </c>
      <c r="P41" s="77">
        <v>117.56</v>
      </c>
      <c r="Q41" s="77">
        <v>38.104392437168549</v>
      </c>
      <c r="R41" s="80">
        <v>38.03</v>
      </c>
      <c r="S41" s="80">
        <v>0</v>
      </c>
      <c r="T41" s="78">
        <f>SUMPRODUCT(LTA!F41:AJ41,LTA!F$101:AJ$101,LTA!F$103:AJ$103)</f>
        <v>267.89000000000004</v>
      </c>
      <c r="U41" s="78">
        <f>SUMPRODUCT(LTA!F41:AJ41,LTA!F$102:AJ$102,LTA!F$103:AJ$103)</f>
        <v>33.410000000000004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119.27</v>
      </c>
      <c r="Z41" s="75">
        <f>IEX!N41</f>
        <v>0</v>
      </c>
      <c r="AA41" s="117">
        <f>STOA!H41</f>
        <v>94.04</v>
      </c>
      <c r="AB41" s="117">
        <f>-STOA!N41</f>
        <v>-282.48</v>
      </c>
      <c r="AC41">
        <f t="shared" si="0"/>
        <v>18.584944601392149</v>
      </c>
      <c r="AD41">
        <f t="shared" si="1"/>
        <v>1525.8726848216095</v>
      </c>
      <c r="AE41">
        <f>'IDT-1'!B41</f>
        <v>61.514000000000003</v>
      </c>
      <c r="AF41" s="26"/>
      <c r="AG41">
        <f t="shared" si="2"/>
        <v>1587.3866848216094</v>
      </c>
      <c r="AI41" s="75">
        <f>PXIL!H41</f>
        <v>0</v>
      </c>
      <c r="AJ41" s="75">
        <f>PXIL!N41</f>
        <v>0</v>
      </c>
      <c r="AK41" s="75">
        <f>RTM_IEX!H41</f>
        <v>70.2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14.205711117271971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910.72008262276097</v>
      </c>
      <c r="P42" s="77">
        <v>117.56</v>
      </c>
      <c r="Q42" s="77">
        <v>38.104392437168549</v>
      </c>
      <c r="R42" s="80">
        <v>38.03</v>
      </c>
      <c r="S42" s="80">
        <v>0</v>
      </c>
      <c r="T42" s="78">
        <f>SUMPRODUCT(LTA!F42:AJ42,LTA!F$101:AJ$101,LTA!F$103:AJ$103)</f>
        <v>291.74</v>
      </c>
      <c r="U42" s="78">
        <f>SUMPRODUCT(LTA!F42:AJ42,LTA!F$102:AJ$102,LTA!F$103:AJ$103)</f>
        <v>33.6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128.88</v>
      </c>
      <c r="Z42" s="75">
        <f>IEX!N42</f>
        <v>0</v>
      </c>
      <c r="AA42" s="117">
        <f>STOA!H42</f>
        <v>104.54</v>
      </c>
      <c r="AB42" s="117">
        <f>-STOA!N42</f>
        <v>-282.48</v>
      </c>
      <c r="AC42">
        <f t="shared" si="0"/>
        <v>18.893319100829107</v>
      </c>
      <c r="AD42">
        <f t="shared" si="1"/>
        <v>1560.6068670763721</v>
      </c>
      <c r="AE42">
        <f>'IDT-1'!B42</f>
        <v>43.896000000000001</v>
      </c>
      <c r="AF42" s="26"/>
      <c r="AG42">
        <f t="shared" si="2"/>
        <v>1604.502867076372</v>
      </c>
      <c r="AI42" s="75">
        <f>PXIL!H42</f>
        <v>0</v>
      </c>
      <c r="AJ42" s="75">
        <f>PXIL!N42</f>
        <v>0</v>
      </c>
      <c r="AK42" s="75">
        <f>RTM_IEX!H42</f>
        <v>85.6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14.205711117271971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931.94371465194627</v>
      </c>
      <c r="P43" s="77">
        <v>117.56</v>
      </c>
      <c r="Q43" s="77">
        <v>38.104392437168549</v>
      </c>
      <c r="R43" s="80">
        <v>38.03</v>
      </c>
      <c r="S43" s="80">
        <v>0</v>
      </c>
      <c r="T43" s="78">
        <f>SUMPRODUCT(LTA!F43:AJ43,LTA!F$101:AJ$101,LTA!F$103:AJ$103)</f>
        <v>313.69000000000005</v>
      </c>
      <c r="U43" s="78">
        <f>SUMPRODUCT(LTA!F43:AJ43,LTA!F$102:AJ$102,LTA!F$103:AJ$103)</f>
        <v>32.480000000000004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134.65</v>
      </c>
      <c r="Z43" s="75">
        <f>IEX!N43</f>
        <v>0</v>
      </c>
      <c r="AA43" s="117">
        <f>STOA!H43</f>
        <v>128.86000000000001</v>
      </c>
      <c r="AB43" s="117">
        <f>-STOA!N43</f>
        <v>-282.48</v>
      </c>
      <c r="AC43">
        <f t="shared" si="0"/>
        <v>18.994903062685939</v>
      </c>
      <c r="AD43">
        <f t="shared" si="1"/>
        <v>1572.0489151437007</v>
      </c>
      <c r="AE43">
        <f>'IDT-1'!B43</f>
        <v>31.491</v>
      </c>
      <c r="AF43" s="26"/>
      <c r="AG43">
        <f t="shared" si="2"/>
        <v>1603.5399151437007</v>
      </c>
      <c r="AI43" s="75">
        <f>PXIL!H43</f>
        <v>0</v>
      </c>
      <c r="AJ43" s="75">
        <f>PXIL!N43</f>
        <v>0</v>
      </c>
      <c r="AK43" s="75">
        <f>RTM_IEX!H43</f>
        <v>25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14.205711117271971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926.32225388049028</v>
      </c>
      <c r="P44" s="77">
        <v>117.56</v>
      </c>
      <c r="Q44" s="77">
        <v>38.104392437168549</v>
      </c>
      <c r="R44" s="80">
        <v>38.03</v>
      </c>
      <c r="S44" s="80">
        <v>0</v>
      </c>
      <c r="T44" s="78">
        <f>SUMPRODUCT(LTA!F44:AJ44,LTA!F$101:AJ$101,LTA!F$103:AJ$103)</f>
        <v>332.14</v>
      </c>
      <c r="U44" s="78">
        <f>SUMPRODUCT(LTA!F44:AJ44,LTA!F$102:AJ$102,LTA!F$103:AJ$103)</f>
        <v>32.96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155.81</v>
      </c>
      <c r="Z44" s="75">
        <f>IEX!N44</f>
        <v>0</v>
      </c>
      <c r="AA44" s="117">
        <f>STOA!H44</f>
        <v>135.86000000000001</v>
      </c>
      <c r="AB44" s="117">
        <f>-STOA!N44</f>
        <v>-282.48</v>
      </c>
      <c r="AC44">
        <f t="shared" si="0"/>
        <v>19.249826207897126</v>
      </c>
      <c r="AD44">
        <f t="shared" si="1"/>
        <v>1600.7625312270338</v>
      </c>
      <c r="AE44">
        <f>'IDT-1'!B44</f>
        <v>23.954999999999998</v>
      </c>
      <c r="AF44" s="26"/>
      <c r="AG44">
        <f t="shared" si="2"/>
        <v>1624.7175312270338</v>
      </c>
      <c r="AI44" s="75">
        <f>PXIL!H44</f>
        <v>0</v>
      </c>
      <c r="AJ44" s="75">
        <f>PXIL!N44</f>
        <v>0</v>
      </c>
      <c r="AK44" s="75">
        <f>RTM_IEX!H44</f>
        <v>12.5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14.205711117271971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76.02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926.33759588278019</v>
      </c>
      <c r="P45" s="77">
        <v>117.56</v>
      </c>
      <c r="Q45" s="77">
        <v>38.104392437168549</v>
      </c>
      <c r="R45" s="80">
        <v>38.03</v>
      </c>
      <c r="S45" s="80">
        <v>0</v>
      </c>
      <c r="T45" s="78">
        <f>SUMPRODUCT(LTA!F45:AJ45,LTA!F$101:AJ$101,LTA!F$103:AJ$103)</f>
        <v>348.53</v>
      </c>
      <c r="U45" s="78">
        <f>SUMPRODUCT(LTA!F45:AJ45,LTA!F$102:AJ$102,LTA!F$103:AJ$103)</f>
        <v>33.21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161.59</v>
      </c>
      <c r="Z45" s="75">
        <f>IEX!N45</f>
        <v>0</v>
      </c>
      <c r="AA45" s="117">
        <f>STOA!H45</f>
        <v>142.86000000000001</v>
      </c>
      <c r="AB45" s="117">
        <f>-STOA!N45</f>
        <v>-282.48</v>
      </c>
      <c r="AC45">
        <f t="shared" si="0"/>
        <v>19.535257217517277</v>
      </c>
      <c r="AD45">
        <f t="shared" si="1"/>
        <v>1632.9124422197035</v>
      </c>
      <c r="AE45">
        <f>'IDT-1'!B45</f>
        <v>23.742000000000001</v>
      </c>
      <c r="AF45" s="26"/>
      <c r="AG45">
        <f t="shared" si="2"/>
        <v>1656.6544422197035</v>
      </c>
      <c r="AI45" s="75">
        <f>PXIL!H45</f>
        <v>0</v>
      </c>
      <c r="AJ45" s="75">
        <f>PXIL!N45</f>
        <v>0</v>
      </c>
      <c r="AK45" s="75">
        <f>RTM_IEX!H45</f>
        <v>38.479999999999997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6.4829042263337344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76.02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926.34132161638013</v>
      </c>
      <c r="P46" s="77">
        <v>117.56</v>
      </c>
      <c r="Q46" s="77">
        <v>38.104392437168549</v>
      </c>
      <c r="R46" s="80">
        <v>38.03</v>
      </c>
      <c r="S46" s="80">
        <v>0</v>
      </c>
      <c r="T46" s="78">
        <f>SUMPRODUCT(LTA!F46:AJ46,LTA!F$101:AJ$101,LTA!F$103:AJ$103)</f>
        <v>359.3</v>
      </c>
      <c r="U46" s="78">
        <f>SUMPRODUCT(LTA!F46:AJ46,LTA!F$102:AJ$102,LTA!F$103:AJ$103)</f>
        <v>33.629999999999995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147.15</v>
      </c>
      <c r="Z46" s="75">
        <f>IEX!N46</f>
        <v>0</v>
      </c>
      <c r="AA46" s="117">
        <f>STOA!H46</f>
        <v>147.06</v>
      </c>
      <c r="AB46" s="117">
        <f>-STOA!N46</f>
        <v>-282.48</v>
      </c>
      <c r="AC46">
        <f t="shared" si="0"/>
        <v>19.424913303332701</v>
      </c>
      <c r="AD46">
        <f t="shared" si="1"/>
        <v>1620.4837049765497</v>
      </c>
      <c r="AE46">
        <f>'IDT-1'!B46</f>
        <v>27.681999999999999</v>
      </c>
      <c r="AF46" s="26"/>
      <c r="AG46">
        <f t="shared" si="2"/>
        <v>1648.1657049765497</v>
      </c>
      <c r="AI46" s="75">
        <f>PXIL!H46</f>
        <v>0</v>
      </c>
      <c r="AJ46" s="75">
        <f>PXIL!N46</f>
        <v>0</v>
      </c>
      <c r="AK46" s="75">
        <f>RTM_IEX!H46</f>
        <v>32.71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6.4829042263337344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79.586363594827986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931.5498457794921</v>
      </c>
      <c r="P47" s="77">
        <v>117.56</v>
      </c>
      <c r="Q47" s="77">
        <v>38.104392437168549</v>
      </c>
      <c r="R47" s="80">
        <v>38.03</v>
      </c>
      <c r="S47" s="80">
        <v>0</v>
      </c>
      <c r="T47" s="78">
        <f>SUMPRODUCT(LTA!F47:AJ47,LTA!F$101:AJ$101,LTA!F$103:AJ$103)</f>
        <v>370.82</v>
      </c>
      <c r="U47" s="78">
        <f>SUMPRODUCT(LTA!F47:AJ47,LTA!F$102:AJ$102,LTA!F$103:AJ$103)</f>
        <v>51.410000000000004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124.07</v>
      </c>
      <c r="Z47" s="75">
        <f>IEX!N47</f>
        <v>0</v>
      </c>
      <c r="AA47" s="117">
        <f>STOA!H47</f>
        <v>151.32</v>
      </c>
      <c r="AB47" s="117">
        <f>-STOA!N47</f>
        <v>-282.48</v>
      </c>
      <c r="AC47">
        <f t="shared" si="0"/>
        <v>19.534956315602571</v>
      </c>
      <c r="AD47">
        <f t="shared" si="1"/>
        <v>1632.8785497222198</v>
      </c>
      <c r="AE47">
        <f>'IDT-1'!B47</f>
        <v>31.641999999999999</v>
      </c>
      <c r="AF47" s="26"/>
      <c r="AG47">
        <f t="shared" si="2"/>
        <v>1664.5205497222198</v>
      </c>
      <c r="AI47" s="75">
        <f>PXIL!H47</f>
        <v>0</v>
      </c>
      <c r="AJ47" s="75">
        <f>PXIL!N47</f>
        <v>0</v>
      </c>
      <c r="AK47" s="75">
        <f>RTM_IEX!H47</f>
        <v>25.96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6.4829042263337344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79.586363594827986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967.5216523518593</v>
      </c>
      <c r="P48" s="77">
        <v>117.56</v>
      </c>
      <c r="Q48" s="77">
        <v>38.104392437168549</v>
      </c>
      <c r="R48" s="80">
        <v>38.03</v>
      </c>
      <c r="S48" s="80">
        <v>0</v>
      </c>
      <c r="T48" s="78">
        <f>SUMPRODUCT(LTA!F48:AJ48,LTA!F$101:AJ$101,LTA!F$103:AJ$103)</f>
        <v>374.33000000000004</v>
      </c>
      <c r="U48" s="78">
        <f>SUMPRODUCT(LTA!F48:AJ48,LTA!F$102:AJ$102,LTA!F$103:AJ$103)</f>
        <v>51.879999999999995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75.989999999999995</v>
      </c>
      <c r="Z48" s="75">
        <f>IEX!N48</f>
        <v>0</v>
      </c>
      <c r="AA48" s="117">
        <f>STOA!H48</f>
        <v>151.32</v>
      </c>
      <c r="AB48" s="117">
        <f>-STOA!N48</f>
        <v>-282.48</v>
      </c>
      <c r="AC48">
        <f t="shared" si="0"/>
        <v>19.234980213439403</v>
      </c>
      <c r="AD48">
        <f t="shared" si="1"/>
        <v>1599.09033239675</v>
      </c>
      <c r="AE48">
        <f>'IDT-1'!B48</f>
        <v>50.984999999999999</v>
      </c>
      <c r="AF48" s="26"/>
      <c r="AG48">
        <f t="shared" si="2"/>
        <v>1650.0753323967499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14.205711117271971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79.586363594827986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968.58742276875648</v>
      </c>
      <c r="P49" s="77">
        <v>117.56</v>
      </c>
      <c r="Q49" s="77">
        <v>38.104392437168549</v>
      </c>
      <c r="R49" s="80">
        <v>38.03</v>
      </c>
      <c r="S49" s="80">
        <v>0</v>
      </c>
      <c r="T49" s="78">
        <f>SUMPRODUCT(LTA!F49:AJ49,LTA!F$101:AJ$101,LTA!F$103:AJ$103)</f>
        <v>375.9</v>
      </c>
      <c r="U49" s="78">
        <f>SUMPRODUCT(LTA!F49:AJ49,LTA!F$102:AJ$102,LTA!F$103:AJ$103)</f>
        <v>52.03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19.239999999999998</v>
      </c>
      <c r="Z49" s="75">
        <f>IEX!N49</f>
        <v>0</v>
      </c>
      <c r="AA49" s="117">
        <f>STOA!H49</f>
        <v>150.62</v>
      </c>
      <c r="AB49" s="117">
        <f>-STOA!N49</f>
        <v>-282.48</v>
      </c>
      <c r="AC49">
        <f t="shared" si="0"/>
        <v>19.008103693748353</v>
      </c>
      <c r="AD49">
        <f t="shared" si="1"/>
        <v>1573.5357862242763</v>
      </c>
      <c r="AE49">
        <f>'IDT-1'!B49</f>
        <v>73.91</v>
      </c>
      <c r="AF49" s="26"/>
      <c r="AG49">
        <f t="shared" si="2"/>
        <v>1647.4457862242764</v>
      </c>
      <c r="AI49" s="75">
        <f>PXIL!H49</f>
        <v>0</v>
      </c>
      <c r="AJ49" s="75">
        <f>PXIL!N49</f>
        <v>0</v>
      </c>
      <c r="AK49" s="75">
        <f>RTM_IEX!H49</f>
        <v>21.16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14.205711117271971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79.586363594827986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968.61226084635655</v>
      </c>
      <c r="P50" s="77">
        <v>117.56</v>
      </c>
      <c r="Q50" s="77">
        <v>38.104392437168549</v>
      </c>
      <c r="R50" s="80">
        <v>38.03</v>
      </c>
      <c r="S50" s="80">
        <v>0</v>
      </c>
      <c r="T50" s="78">
        <f>SUMPRODUCT(LTA!F50:AJ50,LTA!F$101:AJ$101,LTA!F$103:AJ$103)</f>
        <v>376.46999999999997</v>
      </c>
      <c r="U50" s="78">
        <f>SUMPRODUCT(LTA!F50:AJ50,LTA!F$102:AJ$102,LTA!F$103:AJ$103)</f>
        <v>52.11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151.32</v>
      </c>
      <c r="AB50" s="117">
        <f>-STOA!N50</f>
        <v>-282.48</v>
      </c>
      <c r="AC50">
        <f t="shared" si="0"/>
        <v>18.935458268831237</v>
      </c>
      <c r="AD50">
        <f t="shared" si="1"/>
        <v>1565.3532697267935</v>
      </c>
      <c r="AE50">
        <f>'IDT-1'!B50</f>
        <v>56</v>
      </c>
      <c r="AF50" s="26"/>
      <c r="AG50">
        <f t="shared" si="2"/>
        <v>1621.3532697267935</v>
      </c>
      <c r="AI50" s="75">
        <f>PXIL!H50</f>
        <v>0</v>
      </c>
      <c r="AJ50" s="75">
        <f>PXIL!N50</f>
        <v>0</v>
      </c>
      <c r="AK50" s="75">
        <f>RTM_IEX!H50</f>
        <v>30.77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14.205711117271971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969.10600966109723</v>
      </c>
      <c r="P51" s="77">
        <v>117.56</v>
      </c>
      <c r="Q51" s="77">
        <v>38.104392437168549</v>
      </c>
      <c r="R51" s="80">
        <v>38.03</v>
      </c>
      <c r="S51" s="80">
        <v>0</v>
      </c>
      <c r="T51" s="78">
        <f>SUMPRODUCT(LTA!F51:AJ51,LTA!F$101:AJ$101,LTA!F$103:AJ$103)</f>
        <v>377.28</v>
      </c>
      <c r="U51" s="78">
        <f>SUMPRODUCT(LTA!F51:AJ51,LTA!F$102:AJ$102,LTA!F$103:AJ$103)</f>
        <v>52.86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151.32</v>
      </c>
      <c r="AB51" s="117">
        <f>-STOA!N51</f>
        <v>-282.48</v>
      </c>
      <c r="AC51">
        <f t="shared" si="0"/>
        <v>18.823357487552173</v>
      </c>
      <c r="AD51">
        <f t="shared" si="1"/>
        <v>1552.7266453627244</v>
      </c>
      <c r="AE51">
        <f>'IDT-1'!B51</f>
        <v>27</v>
      </c>
      <c r="AF51" s="26"/>
      <c r="AG51">
        <f t="shared" si="2"/>
        <v>1579.7266453627244</v>
      </c>
      <c r="AI51" s="75">
        <f>PXIL!H51</f>
        <v>0</v>
      </c>
      <c r="AJ51" s="75">
        <f>PXIL!N51</f>
        <v>0</v>
      </c>
      <c r="AK51" s="75">
        <f>RTM_IEX!H51</f>
        <v>11.54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6.4829042263337344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930.10884360342095</v>
      </c>
      <c r="P52" s="77">
        <v>117.56</v>
      </c>
      <c r="Q52" s="77">
        <v>38.104392437168549</v>
      </c>
      <c r="R52" s="80">
        <v>38.03</v>
      </c>
      <c r="S52" s="80">
        <v>0</v>
      </c>
      <c r="T52" s="78">
        <f>SUMPRODUCT(LTA!F52:AJ52,LTA!F$101:AJ$101,LTA!F$103:AJ$103)</f>
        <v>377.81</v>
      </c>
      <c r="U52" s="78">
        <f>SUMPRODUCT(LTA!F52:AJ52,LTA!F$102:AJ$102,LTA!F$103:AJ$103)</f>
        <v>53.480000000000004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151.32</v>
      </c>
      <c r="AB52" s="117">
        <f>-STOA!N52</f>
        <v>-282.48</v>
      </c>
      <c r="AC52">
        <f t="shared" si="0"/>
        <v>18.650877725604364</v>
      </c>
      <c r="AD52">
        <f t="shared" si="1"/>
        <v>1533.2991521760578</v>
      </c>
      <c r="AE52">
        <f>'IDT-1'!B52</f>
        <v>0</v>
      </c>
      <c r="AF52" s="26"/>
      <c r="AG52">
        <f t="shared" si="2"/>
        <v>1533.2991521760578</v>
      </c>
      <c r="AI52" s="75">
        <f>PXIL!H52</f>
        <v>0</v>
      </c>
      <c r="AJ52" s="75">
        <f>PXIL!N52</f>
        <v>0</v>
      </c>
      <c r="AK52" s="75">
        <f>RTM_IEX!H52</f>
        <v>37.51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6.4829042263337344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919.91902929348646</v>
      </c>
      <c r="P53" s="77">
        <v>117.56</v>
      </c>
      <c r="Q53" s="77">
        <v>38.104392437168549</v>
      </c>
      <c r="R53" s="80">
        <v>38.03</v>
      </c>
      <c r="S53" s="80">
        <v>0</v>
      </c>
      <c r="T53" s="78">
        <f>SUMPRODUCT(LTA!F53:AJ53,LTA!F$101:AJ$101,LTA!F$103:AJ$103)</f>
        <v>377.53000000000003</v>
      </c>
      <c r="U53" s="78">
        <f>SUMPRODUCT(LTA!F53:AJ53,LTA!F$102:AJ$102,LTA!F$103:AJ$103)</f>
        <v>56.88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151.32</v>
      </c>
      <c r="AB53" s="117">
        <f>-STOA!N53</f>
        <v>-282.48</v>
      </c>
      <c r="AC53">
        <f t="shared" si="0"/>
        <v>18.487111359676938</v>
      </c>
      <c r="AD53">
        <f t="shared" si="1"/>
        <v>1514.853104232051</v>
      </c>
      <c r="AE53">
        <f>'IDT-1'!B53</f>
        <v>0</v>
      </c>
      <c r="AF53" s="26"/>
      <c r="AG53">
        <f t="shared" si="2"/>
        <v>1514.853104232051</v>
      </c>
      <c r="AI53" s="75">
        <f>PXIL!H53</f>
        <v>0</v>
      </c>
      <c r="AJ53" s="75">
        <f>PXIL!N53</f>
        <v>0</v>
      </c>
      <c r="AK53" s="75">
        <f>RTM_IEX!H53</f>
        <v>25.97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6.4829042263337344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919.938564191669</v>
      </c>
      <c r="P54" s="77">
        <v>117.56</v>
      </c>
      <c r="Q54" s="77">
        <v>38.104392437168549</v>
      </c>
      <c r="R54" s="80">
        <v>38.03</v>
      </c>
      <c r="S54" s="80">
        <v>0</v>
      </c>
      <c r="T54" s="78">
        <f>SUMPRODUCT(LTA!F54:AJ54,LTA!F$101:AJ$101,LTA!F$103:AJ$103)</f>
        <v>377.18999999999994</v>
      </c>
      <c r="U54" s="78">
        <f>SUMPRODUCT(LTA!F54:AJ54,LTA!F$102:AJ$102,LTA!F$103:AJ$103)</f>
        <v>56.45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151.32</v>
      </c>
      <c r="AB54" s="117">
        <f>-STOA!N54</f>
        <v>-282.48</v>
      </c>
      <c r="AC54">
        <f t="shared" si="0"/>
        <v>18.331874414480705</v>
      </c>
      <c r="AD54">
        <f t="shared" si="1"/>
        <v>1479.2878760754297</v>
      </c>
      <c r="AE54">
        <f>'IDT-1'!B54</f>
        <v>0</v>
      </c>
      <c r="AF54" s="26"/>
      <c r="AG54">
        <f t="shared" si="2"/>
        <v>1479.2878760754297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-9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15.072457512813596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908.1679919730725</v>
      </c>
      <c r="P55" s="77">
        <v>117.56</v>
      </c>
      <c r="Q55" s="77">
        <v>38.11</v>
      </c>
      <c r="R55" s="80">
        <v>38.03</v>
      </c>
      <c r="S55" s="80">
        <v>0</v>
      </c>
      <c r="T55" s="78">
        <f>SUMPRODUCT(LTA!F55:AJ55,LTA!F$101:AJ$101,LTA!F$103:AJ$103)</f>
        <v>376.18</v>
      </c>
      <c r="U55" s="78">
        <f>SUMPRODUCT(LTA!F55:AJ55,LTA!F$102:AJ$102,LTA!F$103:AJ$103)</f>
        <v>55.629999999999995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151.32</v>
      </c>
      <c r="AB55" s="117">
        <f>-STOA!N55</f>
        <v>-282.48</v>
      </c>
      <c r="AC55">
        <f t="shared" si="0"/>
        <v>18.500901854963679</v>
      </c>
      <c r="AD55">
        <f t="shared" si="1"/>
        <v>1450.1134372656611</v>
      </c>
      <c r="AE55">
        <f>'IDT-1'!B55</f>
        <v>0</v>
      </c>
      <c r="AF55" s="26"/>
      <c r="AG55">
        <f t="shared" si="2"/>
        <v>1450.1134372656611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-33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15.072457512813596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867.80160445230172</v>
      </c>
      <c r="P56" s="77">
        <v>117.56</v>
      </c>
      <c r="Q56" s="77">
        <v>38.11</v>
      </c>
      <c r="R56" s="80">
        <v>38.03</v>
      </c>
      <c r="S56" s="80">
        <v>0</v>
      </c>
      <c r="T56" s="78">
        <f>SUMPRODUCT(LTA!F56:AJ56,LTA!F$101:AJ$101,LTA!F$103:AJ$103)</f>
        <v>374.86999999999995</v>
      </c>
      <c r="U56" s="78">
        <f>SUMPRODUCT(LTA!F56:AJ56,LTA!F$102:AJ$102,LTA!F$103:AJ$103)</f>
        <v>55.49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151.32</v>
      </c>
      <c r="AB56" s="117">
        <f>-STOA!N56</f>
        <v>-282.48</v>
      </c>
      <c r="AC56">
        <f t="shared" si="0"/>
        <v>18.124039517258701</v>
      </c>
      <c r="AD56">
        <f t="shared" si="1"/>
        <v>1409.6739120825953</v>
      </c>
      <c r="AE56">
        <f>'IDT-1'!B56</f>
        <v>0</v>
      </c>
      <c r="AF56" s="26"/>
      <c r="AG56">
        <f t="shared" si="2"/>
        <v>1409.6739120825953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15.072457512813596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834.13616914653721</v>
      </c>
      <c r="P57" s="77">
        <v>117.56</v>
      </c>
      <c r="Q57" s="77">
        <v>38.11</v>
      </c>
      <c r="R57" s="80">
        <v>38.03</v>
      </c>
      <c r="S57" s="80">
        <v>0</v>
      </c>
      <c r="T57" s="78">
        <f>SUMPRODUCT(LTA!F57:AJ57,LTA!F$101:AJ$101,LTA!F$103:AJ$103)</f>
        <v>372.36</v>
      </c>
      <c r="U57" s="78">
        <f>SUMPRODUCT(LTA!F57:AJ57,LTA!F$102:AJ$102,LTA!F$103:AJ$103)</f>
        <v>55.17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151.32</v>
      </c>
      <c r="AB57" s="117">
        <f>-STOA!N57</f>
        <v>-282.48</v>
      </c>
      <c r="AC57">
        <f t="shared" si="0"/>
        <v>17.962685981967489</v>
      </c>
      <c r="AD57">
        <f t="shared" si="1"/>
        <v>1355.3398303121221</v>
      </c>
      <c r="AE57">
        <f>'IDT-1'!B57</f>
        <v>0</v>
      </c>
      <c r="AF57" s="26"/>
      <c r="AG57">
        <f t="shared" si="2"/>
        <v>1355.3398303121221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-50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15.072457512813596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796.63596478504064</v>
      </c>
      <c r="P58" s="77">
        <v>117.56</v>
      </c>
      <c r="Q58" s="77">
        <v>38.11</v>
      </c>
      <c r="R58" s="80">
        <v>38.03</v>
      </c>
      <c r="S58" s="80">
        <v>0</v>
      </c>
      <c r="T58" s="78">
        <f>SUMPRODUCT(LTA!F58:AJ58,LTA!F$101:AJ$101,LTA!F$103:AJ$103)</f>
        <v>369.12000000000006</v>
      </c>
      <c r="U58" s="78">
        <f>SUMPRODUCT(LTA!F58:AJ58,LTA!F$102:AJ$102,LTA!F$103:AJ$103)</f>
        <v>49.27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149.91999999999999</v>
      </c>
      <c r="AB58" s="117">
        <f>-STOA!N58</f>
        <v>-282.48</v>
      </c>
      <c r="AC58">
        <f t="shared" si="0"/>
        <v>17.460029035886567</v>
      </c>
      <c r="AD58">
        <f t="shared" si="1"/>
        <v>1316.8022828967069</v>
      </c>
      <c r="AE58">
        <f>'IDT-1'!B58</f>
        <v>0</v>
      </c>
      <c r="AF58" s="26"/>
      <c r="AG58">
        <f t="shared" si="2"/>
        <v>1316.8022828967069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-41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15.072457512813596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773.58923790728602</v>
      </c>
      <c r="P59" s="77">
        <v>117.56</v>
      </c>
      <c r="Q59" s="77">
        <v>38.11</v>
      </c>
      <c r="R59" s="80">
        <v>38.03</v>
      </c>
      <c r="S59" s="80">
        <v>0</v>
      </c>
      <c r="T59" s="78">
        <f>SUMPRODUCT(LTA!F59:AJ59,LTA!F$101:AJ$101,LTA!F$103:AJ$103)</f>
        <v>368.25</v>
      </c>
      <c r="U59" s="78">
        <f>SUMPRODUCT(LTA!F59:AJ59,LTA!F$102:AJ$102,LTA!F$103:AJ$103)</f>
        <v>48.9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146.41999999999999</v>
      </c>
      <c r="AB59" s="117">
        <f>-STOA!N59</f>
        <v>-282.48</v>
      </c>
      <c r="AC59">
        <f t="shared" si="0"/>
        <v>17.144480819184761</v>
      </c>
      <c r="AD59">
        <f t="shared" si="1"/>
        <v>1297.331104235654</v>
      </c>
      <c r="AE59">
        <f>'IDT-1'!B59</f>
        <v>0</v>
      </c>
      <c r="AF59" s="26"/>
      <c r="AG59">
        <f t="shared" si="2"/>
        <v>1297.331104235654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-33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15.072457512813596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760.40469564306568</v>
      </c>
      <c r="P60" s="77">
        <v>117.56</v>
      </c>
      <c r="Q60" s="77">
        <v>38.11</v>
      </c>
      <c r="R60" s="80">
        <v>38.03</v>
      </c>
      <c r="S60" s="80">
        <v>0</v>
      </c>
      <c r="T60" s="78">
        <f>SUMPRODUCT(LTA!F60:AJ60,LTA!F$101:AJ$101,LTA!F$103:AJ$103)</f>
        <v>353.81</v>
      </c>
      <c r="U60" s="78">
        <f>SUMPRODUCT(LTA!F60:AJ60,LTA!F$102:AJ$102,LTA!F$103:AJ$103)</f>
        <v>48.28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145.02000000000001</v>
      </c>
      <c r="AB60" s="117">
        <f>-STOA!N60</f>
        <v>-282.48</v>
      </c>
      <c r="AC60">
        <f t="shared" si="0"/>
        <v>16.910243229826207</v>
      </c>
      <c r="AD60">
        <f t="shared" si="1"/>
        <v>1264.9207995607921</v>
      </c>
      <c r="AE60">
        <f>'IDT-1'!B60</f>
        <v>0</v>
      </c>
      <c r="AF60" s="26"/>
      <c r="AG60">
        <f t="shared" si="2"/>
        <v>1264.9207995607921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-36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15.072457512813596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757.30573250839677</v>
      </c>
      <c r="P61" s="77">
        <v>117.56</v>
      </c>
      <c r="Q61" s="77">
        <v>38.11</v>
      </c>
      <c r="R61" s="80">
        <v>38.03</v>
      </c>
      <c r="S61" s="80">
        <v>0</v>
      </c>
      <c r="T61" s="78">
        <f>SUMPRODUCT(LTA!F61:AJ61,LTA!F$101:AJ$101,LTA!F$103:AJ$103)</f>
        <v>339.37000000000006</v>
      </c>
      <c r="U61" s="78">
        <f>SUMPRODUCT(LTA!F61:AJ61,LTA!F$102:AJ$102,LTA!F$103:AJ$103)</f>
        <v>47.78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140.82</v>
      </c>
      <c r="AB61" s="117">
        <f>-STOA!N61</f>
        <v>-282.48</v>
      </c>
      <c r="AC61">
        <f t="shared" si="0"/>
        <v>16.699018125455421</v>
      </c>
      <c r="AD61">
        <f t="shared" si="1"/>
        <v>1241.129171895755</v>
      </c>
      <c r="AE61">
        <f>'IDT-1'!B61</f>
        <v>0</v>
      </c>
      <c r="AF61" s="26"/>
      <c r="AG61">
        <f t="shared" si="2"/>
        <v>1241.129171895755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-36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14.205711117271971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754.22464762791071</v>
      </c>
      <c r="P62" s="77">
        <v>117.56</v>
      </c>
      <c r="Q62" s="77">
        <v>38.11</v>
      </c>
      <c r="R62" s="80">
        <v>38.03</v>
      </c>
      <c r="S62" s="80">
        <v>0</v>
      </c>
      <c r="T62" s="78">
        <f>SUMPRODUCT(LTA!F62:AJ62,LTA!F$101:AJ$101,LTA!F$103:AJ$103)</f>
        <v>322.77</v>
      </c>
      <c r="U62" s="78">
        <f>SUMPRODUCT(LTA!F62:AJ62,LTA!F$102:AJ$102,LTA!F$103:AJ$103)</f>
        <v>47.82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133.82</v>
      </c>
      <c r="AB62" s="117">
        <f>-STOA!N62</f>
        <v>-282.48</v>
      </c>
      <c r="AC62">
        <f t="shared" si="0"/>
        <v>16.430314827659785</v>
      </c>
      <c r="AD62">
        <f t="shared" si="1"/>
        <v>1216.8900439175229</v>
      </c>
      <c r="AE62">
        <f>'IDT-1'!B62</f>
        <v>0</v>
      </c>
      <c r="AF62" s="26"/>
      <c r="AG62">
        <f t="shared" si="2"/>
        <v>1216.8900439175229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-33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14.205711117271971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76.02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756.95061425473591</v>
      </c>
      <c r="P63" s="77">
        <v>117.56</v>
      </c>
      <c r="Q63" s="77">
        <v>38.104392437168549</v>
      </c>
      <c r="R63" s="80">
        <v>38.03</v>
      </c>
      <c r="S63" s="80">
        <v>0</v>
      </c>
      <c r="T63" s="78">
        <f>SUMPRODUCT(LTA!F63:AJ63,LTA!F$101:AJ$101,LTA!F$103:AJ$103)</f>
        <v>304.45</v>
      </c>
      <c r="U63" s="78">
        <f>SUMPRODUCT(LTA!F63:AJ63,LTA!F$102:AJ$102,LTA!F$103:AJ$103)</f>
        <v>47.56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128.86000000000001</v>
      </c>
      <c r="AB63" s="117">
        <f>-STOA!N63</f>
        <v>-282.48</v>
      </c>
      <c r="AC63">
        <f t="shared" si="0"/>
        <v>16.236580625033913</v>
      </c>
      <c r="AD63">
        <f t="shared" si="1"/>
        <v>1185.0241371841428</v>
      </c>
      <c r="AE63">
        <f>'IDT-1'!B63</f>
        <v>0</v>
      </c>
      <c r="AF63" s="26"/>
      <c r="AG63">
        <f t="shared" si="2"/>
        <v>1185.0241371841428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-38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14.205711117271971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76.02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773.3533740203145</v>
      </c>
      <c r="P64" s="77">
        <v>117.56</v>
      </c>
      <c r="Q64" s="77">
        <v>38.104392437168549</v>
      </c>
      <c r="R64" s="80">
        <v>38.03</v>
      </c>
      <c r="S64" s="80">
        <v>0</v>
      </c>
      <c r="T64" s="78">
        <f>SUMPRODUCT(LTA!F64:AJ64,LTA!F$101:AJ$101,LTA!F$103:AJ$103)</f>
        <v>281.33000000000004</v>
      </c>
      <c r="U64" s="78">
        <f>SUMPRODUCT(LTA!F64:AJ64,LTA!F$102:AJ$102,LTA!F$103:AJ$103)</f>
        <v>47.32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116.96000000000001</v>
      </c>
      <c r="AB64" s="117">
        <f>-STOA!N64</f>
        <v>-282.48</v>
      </c>
      <c r="AC64">
        <f t="shared" si="0"/>
        <v>16.070636910971004</v>
      </c>
      <c r="AD64">
        <f t="shared" si="1"/>
        <v>1166.3328406637843</v>
      </c>
      <c r="AE64">
        <f>'IDT-1'!B64</f>
        <v>0</v>
      </c>
      <c r="AF64" s="26"/>
      <c r="AG64">
        <f t="shared" si="2"/>
        <v>1166.3328406637843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-38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14.205711117271971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76.02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791.91730268727588</v>
      </c>
      <c r="P65" s="77">
        <v>117.56</v>
      </c>
      <c r="Q65" s="77">
        <v>38.104392437168549</v>
      </c>
      <c r="R65" s="80">
        <v>38.03</v>
      </c>
      <c r="S65" s="80">
        <v>0</v>
      </c>
      <c r="T65" s="78">
        <f>SUMPRODUCT(LTA!F65:AJ65,LTA!F$101:AJ$101,LTA!F$103:AJ$103)</f>
        <v>257.45999999999998</v>
      </c>
      <c r="U65" s="78">
        <f>SUMPRODUCT(LTA!F65:AJ65,LTA!F$102:AJ$102,LTA!F$103:AJ$103)</f>
        <v>47.269999999999996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106.46000000000001</v>
      </c>
      <c r="AB65" s="117">
        <f>-STOA!N65</f>
        <v>-282.48</v>
      </c>
      <c r="AC65">
        <f t="shared" si="0"/>
        <v>16.224081691472708</v>
      </c>
      <c r="AD65">
        <f t="shared" si="1"/>
        <v>1117.3233245502438</v>
      </c>
      <c r="AE65">
        <f>'IDT-1'!B65</f>
        <v>0</v>
      </c>
      <c r="AF65" s="26"/>
      <c r="AG65">
        <f t="shared" si="2"/>
        <v>1117.3233245502438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-71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14.205711117271971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76.02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808.19343375785979</v>
      </c>
      <c r="P66" s="77">
        <v>117.56</v>
      </c>
      <c r="Q66" s="77">
        <v>38.104392437168549</v>
      </c>
      <c r="R66" s="80">
        <v>38.03</v>
      </c>
      <c r="S66" s="80">
        <v>0</v>
      </c>
      <c r="T66" s="78">
        <f>SUMPRODUCT(LTA!F66:AJ66,LTA!F$101:AJ$101,LTA!F$103:AJ$103)</f>
        <v>232.32999999999998</v>
      </c>
      <c r="U66" s="78">
        <f>SUMPRODUCT(LTA!F66:AJ66,LTA!F$102:AJ$102,LTA!F$103:AJ$103)</f>
        <v>47.1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100.86000000000001</v>
      </c>
      <c r="AB66" s="117">
        <f>-STOA!N66</f>
        <v>-282.48</v>
      </c>
      <c r="AC66">
        <f t="shared" si="0"/>
        <v>16.033244752238478</v>
      </c>
      <c r="AD66">
        <f t="shared" si="1"/>
        <v>1109.8902925600617</v>
      </c>
      <c r="AE66">
        <f>'IDT-1'!B66</f>
        <v>0</v>
      </c>
      <c r="AF66" s="26"/>
      <c r="AG66">
        <f t="shared" si="2"/>
        <v>1109.8902925600617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-64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14.205711117271971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76.02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838.88532917878638</v>
      </c>
      <c r="P67" s="77">
        <v>117.56</v>
      </c>
      <c r="Q67" s="77">
        <v>38.104392437168549</v>
      </c>
      <c r="R67" s="80">
        <v>38.03</v>
      </c>
      <c r="S67" s="80">
        <v>0</v>
      </c>
      <c r="T67" s="78">
        <f>SUMPRODUCT(LTA!F67:AJ67,LTA!F$101:AJ$101,LTA!F$103:AJ$103)</f>
        <v>206.07999999999998</v>
      </c>
      <c r="U67" s="78">
        <f>SUMPRODUCT(LTA!F67:AJ67,LTA!F$102:AJ$102,LTA!F$103:AJ$103)</f>
        <v>47.14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93.860000000000014</v>
      </c>
      <c r="AB67" s="117">
        <f>-STOA!N67</f>
        <v>-282.48</v>
      </c>
      <c r="AC67">
        <f t="shared" si="0"/>
        <v>16.126501089731171</v>
      </c>
      <c r="AD67">
        <f t="shared" si="1"/>
        <v>1094.2789316434958</v>
      </c>
      <c r="AE67">
        <f>'IDT-1'!B67</f>
        <v>0</v>
      </c>
      <c r="AF67" s="26"/>
      <c r="AG67">
        <f t="shared" si="2"/>
        <v>1094.2789316434958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-77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14.205711117271971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76.02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891.86007462482587</v>
      </c>
      <c r="P68" s="77">
        <v>117.56</v>
      </c>
      <c r="Q68" s="77">
        <v>38.104392437168549</v>
      </c>
      <c r="R68" s="80">
        <v>38.03</v>
      </c>
      <c r="S68" s="80">
        <v>0</v>
      </c>
      <c r="T68" s="78">
        <f>SUMPRODUCT(LTA!F68:AJ68,LTA!F$101:AJ$101,LTA!F$103:AJ$103)</f>
        <v>176.13</v>
      </c>
      <c r="U68" s="78">
        <f>SUMPRODUCT(LTA!F68:AJ68,LTA!F$102:AJ$102,LTA!F$103:AJ$103)</f>
        <v>47.2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79.860000000000014</v>
      </c>
      <c r="AB68" s="117">
        <f>-STOA!N68</f>
        <v>-282.48</v>
      </c>
      <c r="AC68">
        <f t="shared" ref="AC68:AC98" si="3">SUMIF(B68:AB68,"&gt;0")*$AC$2-SUMIF(B68:AB68,"&lt;0")*($AC$2/(1-$AC$2))+SUMIF(AI68:AR68,"&gt;0")*$AC$2-SUMIF(AI68:AR68,"&lt;0")*($AC$2/(1-$AC$2))</f>
        <v>16.286349997356076</v>
      </c>
      <c r="AD68">
        <f t="shared" ref="AD68:AD98" si="4">SUM(B68:AB68,AI68:AR68)-AC68</f>
        <v>1094.2038281819102</v>
      </c>
      <c r="AE68">
        <f>'IDT-1'!B68</f>
        <v>0</v>
      </c>
      <c r="AF68" s="26"/>
      <c r="AG68">
        <f t="shared" ref="AG68:AG98" si="5">SUM(AD68:AF68)+AT68</f>
        <v>1094.2038281819102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-86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14.205711117271971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76.02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978.53687209170641</v>
      </c>
      <c r="P69" s="77">
        <v>117.56</v>
      </c>
      <c r="Q69" s="77">
        <v>38.104392437168549</v>
      </c>
      <c r="R69" s="80">
        <v>32.199999999999996</v>
      </c>
      <c r="S69" s="80">
        <v>0</v>
      </c>
      <c r="T69" s="78">
        <f>SUMPRODUCT(LTA!F69:AJ69,LTA!F$101:AJ$101,LTA!F$103:AJ$103)</f>
        <v>144.24</v>
      </c>
      <c r="U69" s="78">
        <f>SUMPRODUCT(LTA!F69:AJ69,LTA!F$102:AJ$102,LTA!F$103:AJ$103)</f>
        <v>43.53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69.360000000000014</v>
      </c>
      <c r="AB69" s="117">
        <f>-STOA!N69</f>
        <v>-282.48</v>
      </c>
      <c r="AC69">
        <f t="shared" si="3"/>
        <v>16.707889472853168</v>
      </c>
      <c r="AD69">
        <f t="shared" si="4"/>
        <v>1115.569086173294</v>
      </c>
      <c r="AE69">
        <f>'IDT-1'!B69</f>
        <v>0</v>
      </c>
      <c r="AF69" s="26"/>
      <c r="AG69">
        <f t="shared" si="5"/>
        <v>1115.569086173294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-99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14.205711117271971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993.97033793801643</v>
      </c>
      <c r="P70" s="77">
        <v>117.56</v>
      </c>
      <c r="Q70" s="77">
        <v>38.104392437168549</v>
      </c>
      <c r="R70" s="80">
        <v>12.625203190277249</v>
      </c>
      <c r="S70" s="80">
        <v>0</v>
      </c>
      <c r="T70" s="78">
        <f>SUMPRODUCT(LTA!F70:AJ70,LTA!F$101:AJ$101,LTA!F$103:AJ$103)</f>
        <v>107.13000000000001</v>
      </c>
      <c r="U70" s="78">
        <f>SUMPRODUCT(LTA!F70:AJ70,LTA!F$102:AJ$102,LTA!F$103:AJ$103)</f>
        <v>43.97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62.360000000000007</v>
      </c>
      <c r="AB70" s="117">
        <f>-STOA!N70</f>
        <v>-282.48</v>
      </c>
      <c r="AC70">
        <f t="shared" si="3"/>
        <v>16.246242189753666</v>
      </c>
      <c r="AD70">
        <f t="shared" si="4"/>
        <v>1119.8194024929805</v>
      </c>
      <c r="AE70">
        <f>'IDT-1'!B70</f>
        <v>0</v>
      </c>
      <c r="AF70" s="26"/>
      <c r="AG70">
        <f t="shared" si="5"/>
        <v>1119.8194024929805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-71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14.205711117271971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99.618354612271858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1023.0179084338015</v>
      </c>
      <c r="P71" s="77">
        <v>117.56</v>
      </c>
      <c r="Q71" s="77">
        <v>38.104392437168549</v>
      </c>
      <c r="R71" s="80">
        <v>3.0047999999999999</v>
      </c>
      <c r="S71" s="80">
        <v>0</v>
      </c>
      <c r="T71" s="78">
        <f>SUMPRODUCT(LTA!F71:AJ71,LTA!F$101:AJ$101,LTA!F$103:AJ$103)</f>
        <v>75.449999999999989</v>
      </c>
      <c r="U71" s="78">
        <f>SUMPRODUCT(LTA!F71:AJ71,LTA!F$102:AJ$102,LTA!F$103:AJ$103)</f>
        <v>44.34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52.440000000000005</v>
      </c>
      <c r="AB71" s="117">
        <f>-STOA!N71</f>
        <v>-282.48</v>
      </c>
      <c r="AC71">
        <f t="shared" si="3"/>
        <v>15.734750191831093</v>
      </c>
      <c r="AD71">
        <f t="shared" si="4"/>
        <v>1134.5264164086827</v>
      </c>
      <c r="AE71">
        <f>'IDT-1'!B71</f>
        <v>0</v>
      </c>
      <c r="AF71" s="26"/>
      <c r="AG71">
        <f t="shared" si="5"/>
        <v>1134.5264164086827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-35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14.205711117271971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99.618354612271858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1049.6752286754015</v>
      </c>
      <c r="P72" s="77">
        <v>117.56</v>
      </c>
      <c r="Q72" s="77">
        <v>38.104392437168549</v>
      </c>
      <c r="R72" s="80">
        <v>0</v>
      </c>
      <c r="S72" s="80">
        <v>0</v>
      </c>
      <c r="T72" s="78">
        <f>SUMPRODUCT(LTA!F72:AJ72,LTA!F$101:AJ$101,LTA!F$103:AJ$103)</f>
        <v>45.65</v>
      </c>
      <c r="U72" s="78">
        <f>SUMPRODUCT(LTA!F72:AJ72,LTA!F$102:AJ$102,LTA!F$103:AJ$103)</f>
        <v>44.78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41.940000000000005</v>
      </c>
      <c r="AB72" s="117">
        <f>-STOA!N72</f>
        <v>-282.48</v>
      </c>
      <c r="AC72">
        <f t="shared" si="3"/>
        <v>15.526821906680338</v>
      </c>
      <c r="AD72">
        <f t="shared" si="4"/>
        <v>1181.4168649354338</v>
      </c>
      <c r="AE72">
        <f>'IDT-1'!B72</f>
        <v>0</v>
      </c>
      <c r="AF72" s="26"/>
      <c r="AG72">
        <f t="shared" si="5"/>
        <v>1181.4168649354338</v>
      </c>
      <c r="AI72" s="75">
        <f>PXIL!H72</f>
        <v>0</v>
      </c>
      <c r="AJ72" s="75">
        <f>PXIL!N72</f>
        <v>0</v>
      </c>
      <c r="AK72" s="75">
        <f>RTM_IEX!H72</f>
        <v>27.89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14.205711117271971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99.618422985594421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1086.3130896134021</v>
      </c>
      <c r="P73" s="77">
        <v>117.56</v>
      </c>
      <c r="Q73" s="77">
        <v>38.104392437168549</v>
      </c>
      <c r="R73" s="80">
        <v>0</v>
      </c>
      <c r="S73" s="80">
        <v>0</v>
      </c>
      <c r="T73" s="78">
        <f>SUMPRODUCT(LTA!F73:AJ73,LTA!F$101:AJ$101,LTA!F$103:AJ$103)</f>
        <v>24.28</v>
      </c>
      <c r="U73" s="78">
        <f>SUMPRODUCT(LTA!F73:AJ73,LTA!F$102:AJ$102,LTA!F$103:AJ$103)</f>
        <v>45.11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30.740000000000006</v>
      </c>
      <c r="AB73" s="117">
        <f>-STOA!N73</f>
        <v>-282.48</v>
      </c>
      <c r="AC73">
        <f t="shared" si="3"/>
        <v>15.734835684619981</v>
      </c>
      <c r="AD73">
        <f t="shared" si="4"/>
        <v>1204.8467804688169</v>
      </c>
      <c r="AE73">
        <f>'IDT-1'!B73</f>
        <v>24</v>
      </c>
      <c r="AF73" s="26"/>
      <c r="AG73">
        <f t="shared" si="5"/>
        <v>1228.8467804688169</v>
      </c>
      <c r="AI73" s="75">
        <f>PXIL!H73</f>
        <v>0</v>
      </c>
      <c r="AJ73" s="75">
        <f>PXIL!N73</f>
        <v>0</v>
      </c>
      <c r="AK73" s="75">
        <f>RTM_IEX!H73</f>
        <v>47.13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14.205711117271971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99.618354612271858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1129.208744687302</v>
      </c>
      <c r="P74" s="77">
        <v>117.56</v>
      </c>
      <c r="Q74" s="77">
        <v>38.104392437168549</v>
      </c>
      <c r="R74" s="80">
        <v>0</v>
      </c>
      <c r="S74" s="80">
        <v>0</v>
      </c>
      <c r="T74" s="78">
        <f>SUMPRODUCT(LTA!F74:AJ74,LTA!F$101:AJ$101,LTA!F$103:AJ$103)</f>
        <v>14.49</v>
      </c>
      <c r="U74" s="78">
        <f>SUMPRODUCT(LTA!F74:AJ74,LTA!F$102:AJ$102,LTA!F$103:AJ$103)</f>
        <v>45.61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29.340000000000003</v>
      </c>
      <c r="AB74" s="117">
        <f>-STOA!N74</f>
        <v>-282.48</v>
      </c>
      <c r="AC74">
        <f t="shared" si="3"/>
        <v>15.958932847585061</v>
      </c>
      <c r="AD74">
        <f t="shared" si="4"/>
        <v>1230.0882700064294</v>
      </c>
      <c r="AE74">
        <f>'IDT-1'!B74</f>
        <v>34</v>
      </c>
      <c r="AF74" s="26"/>
      <c r="AG74">
        <f t="shared" si="5"/>
        <v>1264.0882700064294</v>
      </c>
      <c r="AI74" s="75">
        <f>PXIL!H74</f>
        <v>0</v>
      </c>
      <c r="AJ74" s="75">
        <f>PXIL!N74</f>
        <v>0</v>
      </c>
      <c r="AK74" s="75">
        <f>RTM_IEX!H74</f>
        <v>40.39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14.205711117271971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1078.7943993183665</v>
      </c>
      <c r="P75" s="77">
        <v>117.56</v>
      </c>
      <c r="Q75" s="77">
        <v>38.104392437168549</v>
      </c>
      <c r="R75" s="80">
        <v>0</v>
      </c>
      <c r="S75" s="80">
        <v>0</v>
      </c>
      <c r="T75" s="78">
        <f>SUMPRODUCT(LTA!F75:AJ75,LTA!F$101:AJ$101,LTA!F$103:AJ$103)</f>
        <v>12.38</v>
      </c>
      <c r="U75" s="78">
        <f>SUMPRODUCT(LTA!F75:AJ75,LTA!F$102:AJ$102,LTA!F$103:AJ$103)</f>
        <v>46.09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28.209999999999994</v>
      </c>
      <c r="AB75" s="117">
        <f>-STOA!N75</f>
        <v>-95.9</v>
      </c>
      <c r="AC75">
        <f t="shared" si="3"/>
        <v>13.49327537023631</v>
      </c>
      <c r="AD75">
        <f t="shared" si="4"/>
        <v>1274.9512275025706</v>
      </c>
      <c r="AE75">
        <f>'IDT-1'!B75</f>
        <v>0</v>
      </c>
      <c r="AF75" s="26"/>
      <c r="AG75">
        <f t="shared" si="5"/>
        <v>1274.9512275025706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-26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14.205711117271971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77.470000000000013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1082.0107904107067</v>
      </c>
      <c r="P76" s="77">
        <v>117.56</v>
      </c>
      <c r="Q76" s="77">
        <v>38.104392437168549</v>
      </c>
      <c r="R76" s="80">
        <v>0</v>
      </c>
      <c r="S76" s="80">
        <v>0</v>
      </c>
      <c r="T76" s="78">
        <f>SUMPRODUCT(LTA!F76:AJ76,LTA!F$101:AJ$101,LTA!F$103:AJ$103)</f>
        <v>11.379999999999999</v>
      </c>
      <c r="U76" s="78">
        <f>SUMPRODUCT(LTA!F76:AJ76,LTA!F$102:AJ$102,LTA!F$103:AJ$103)</f>
        <v>45.73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28.209999999999994</v>
      </c>
      <c r="AB76" s="117">
        <f>-STOA!N76</f>
        <v>-95.9</v>
      </c>
      <c r="AC76">
        <f t="shared" si="3"/>
        <v>13.540225739371103</v>
      </c>
      <c r="AD76">
        <f t="shared" si="4"/>
        <v>1278.2306682257761</v>
      </c>
      <c r="AE76">
        <f>'IDT-1'!B76</f>
        <v>0</v>
      </c>
      <c r="AF76" s="26"/>
      <c r="AG76">
        <f t="shared" si="5"/>
        <v>1278.2306682257761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-27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14.205711117271971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77.470000000000013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1069.5336677108248</v>
      </c>
      <c r="P77" s="77">
        <v>117.56</v>
      </c>
      <c r="Q77" s="77">
        <v>38.104392437168549</v>
      </c>
      <c r="R77" s="80">
        <v>0</v>
      </c>
      <c r="S77" s="80">
        <v>0</v>
      </c>
      <c r="T77" s="78">
        <f>SUMPRODUCT(LTA!F77:AJ77,LTA!F$101:AJ$101,LTA!F$103:AJ$103)</f>
        <v>11.07</v>
      </c>
      <c r="U77" s="78">
        <f>SUMPRODUCT(LTA!F77:AJ77,LTA!F$102:AJ$102,LTA!F$103:AJ$103)</f>
        <v>48.190000000000005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28.209999999999994</v>
      </c>
      <c r="AB77" s="117">
        <f>-STOA!N77</f>
        <v>-95.9</v>
      </c>
      <c r="AC77">
        <f t="shared" si="3"/>
        <v>13.277309616512866</v>
      </c>
      <c r="AD77">
        <f t="shared" si="4"/>
        <v>1302.8564616487524</v>
      </c>
      <c r="AE77">
        <f>'IDT-1'!B77</f>
        <v>0</v>
      </c>
      <c r="AF77" s="26"/>
      <c r="AG77">
        <f t="shared" si="5"/>
        <v>1302.8564616487524</v>
      </c>
      <c r="AI77" s="75">
        <f>PXIL!H77</f>
        <v>0</v>
      </c>
      <c r="AJ77" s="75">
        <f>PXIL!N77</f>
        <v>0</v>
      </c>
      <c r="AK77" s="75">
        <f>RTM_IEX!H77</f>
        <v>7.69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14.205711117271971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77.470000000000013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1060.5102629967812</v>
      </c>
      <c r="P78" s="77">
        <v>117.56</v>
      </c>
      <c r="Q78" s="77">
        <v>38.104392437168549</v>
      </c>
      <c r="R78" s="80">
        <v>0</v>
      </c>
      <c r="S78" s="80">
        <v>0</v>
      </c>
      <c r="T78" s="78">
        <f>SUMPRODUCT(LTA!F78:AJ78,LTA!F$101:AJ$101,LTA!F$103:AJ$103)</f>
        <v>11.129999999999999</v>
      </c>
      <c r="U78" s="78">
        <f>SUMPRODUCT(LTA!F78:AJ78,LTA!F$102:AJ$102,LTA!F$103:AJ$103)</f>
        <v>47.91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28.209999999999994</v>
      </c>
      <c r="AB78" s="117">
        <f>-STOA!N78</f>
        <v>-95.9</v>
      </c>
      <c r="AC78">
        <f t="shared" si="3"/>
        <v>13.153727655029284</v>
      </c>
      <c r="AD78">
        <f t="shared" si="4"/>
        <v>1288.9366388961926</v>
      </c>
      <c r="AE78">
        <f>'IDT-1'!B78</f>
        <v>0</v>
      </c>
      <c r="AF78" s="26"/>
      <c r="AG78">
        <f t="shared" si="5"/>
        <v>1288.9366388961926</v>
      </c>
      <c r="AI78" s="75">
        <f>PXIL!H78</f>
        <v>0</v>
      </c>
      <c r="AJ78" s="75">
        <f>PXIL!N78</f>
        <v>0</v>
      </c>
      <c r="AK78" s="75">
        <f>RTM_IEX!H78</f>
        <v>2.89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14.205711117271971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1061.2297748199558</v>
      </c>
      <c r="P79" s="77">
        <v>117.56</v>
      </c>
      <c r="Q79" s="77">
        <v>38.104392437168549</v>
      </c>
      <c r="R79" s="80">
        <v>0</v>
      </c>
      <c r="S79" s="80">
        <v>0</v>
      </c>
      <c r="T79" s="78">
        <f>SUMPRODUCT(LTA!F79:AJ79,LTA!F$101:AJ$101,LTA!F$103:AJ$103)</f>
        <v>11.31</v>
      </c>
      <c r="U79" s="78">
        <f>SUMPRODUCT(LTA!F79:AJ79,LTA!F$102:AJ$102,LTA!F$103:AJ$103)</f>
        <v>47.900000000000006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28.209999999999994</v>
      </c>
      <c r="AB79" s="117">
        <f>-STOA!N79</f>
        <v>-95.9</v>
      </c>
      <c r="AC79">
        <f t="shared" si="3"/>
        <v>13.141021741639804</v>
      </c>
      <c r="AD79">
        <f t="shared" si="4"/>
        <v>1281.4788566327563</v>
      </c>
      <c r="AE79">
        <f>'IDT-1'!B79</f>
        <v>0</v>
      </c>
      <c r="AF79" s="26"/>
      <c r="AG79">
        <f t="shared" si="5"/>
        <v>1281.4788566327563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14.205711117271971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79.586363594827986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1055.0645794724203</v>
      </c>
      <c r="P80" s="77">
        <v>117.56</v>
      </c>
      <c r="Q80" s="77">
        <v>38.104392437168549</v>
      </c>
      <c r="R80" s="80">
        <v>0</v>
      </c>
      <c r="S80" s="80">
        <v>0</v>
      </c>
      <c r="T80" s="78">
        <f>SUMPRODUCT(LTA!F80:AJ80,LTA!F$101:AJ$101,LTA!F$103:AJ$103)</f>
        <v>11.200000000000001</v>
      </c>
      <c r="U80" s="78">
        <f>SUMPRODUCT(LTA!F80:AJ80,LTA!F$102:AJ$102,LTA!F$103:AJ$103)</f>
        <v>47.63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28.209999999999994</v>
      </c>
      <c r="AB80" s="117">
        <f>-STOA!N80</f>
        <v>-95.9</v>
      </c>
      <c r="AC80">
        <f t="shared" si="3"/>
        <v>13.248077807526716</v>
      </c>
      <c r="AD80">
        <f t="shared" si="4"/>
        <v>1265.4129688141622</v>
      </c>
      <c r="AE80">
        <f>'IDT-1'!B80</f>
        <v>0</v>
      </c>
      <c r="AF80" s="26"/>
      <c r="AG80">
        <f t="shared" si="5"/>
        <v>1265.4129688141622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-17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14.205711117271971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79.586363594827986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1044.8057484948599</v>
      </c>
      <c r="P81" s="77">
        <v>117.56</v>
      </c>
      <c r="Q81" s="77">
        <v>38.104392437168549</v>
      </c>
      <c r="R81" s="80">
        <v>0</v>
      </c>
      <c r="S81" s="80">
        <v>0</v>
      </c>
      <c r="T81" s="78">
        <f>SUMPRODUCT(LTA!F81:AJ81,LTA!F$101:AJ$101,LTA!F$103:AJ$103)</f>
        <v>11.129999999999999</v>
      </c>
      <c r="U81" s="78">
        <f>SUMPRODUCT(LTA!F81:AJ81,LTA!F$102:AJ$102,LTA!F$103:AJ$103)</f>
        <v>50.34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28.209999999999994</v>
      </c>
      <c r="AB81" s="117">
        <f>-STOA!N81</f>
        <v>-95.9</v>
      </c>
      <c r="AC81">
        <f t="shared" si="3"/>
        <v>13.376350900412481</v>
      </c>
      <c r="AD81">
        <f t="shared" si="4"/>
        <v>1235.6658647437159</v>
      </c>
      <c r="AE81">
        <f>'IDT-1'!B81</f>
        <v>0</v>
      </c>
      <c r="AF81" s="26"/>
      <c r="AG81">
        <f t="shared" si="5"/>
        <v>1235.6658647437159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-39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14.205711117271971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79.586363594827986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1007.6453347320597</v>
      </c>
      <c r="P82" s="77">
        <v>117.56</v>
      </c>
      <c r="Q82" s="77">
        <v>38.104392437168549</v>
      </c>
      <c r="R82" s="80">
        <v>0</v>
      </c>
      <c r="S82" s="80">
        <v>0</v>
      </c>
      <c r="T82" s="78">
        <f>SUMPRODUCT(LTA!F82:AJ82,LTA!F$101:AJ$101,LTA!F$103:AJ$103)</f>
        <v>10.989999999999998</v>
      </c>
      <c r="U82" s="78">
        <f>SUMPRODUCT(LTA!F82:AJ82,LTA!F$102:AJ$102,LTA!F$103:AJ$103)</f>
        <v>49.97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28.209999999999994</v>
      </c>
      <c r="AB82" s="117">
        <f>-STOA!N82</f>
        <v>-95.9</v>
      </c>
      <c r="AC82">
        <f t="shared" si="3"/>
        <v>12.751873051067392</v>
      </c>
      <c r="AD82">
        <f t="shared" si="4"/>
        <v>1231.6199288302607</v>
      </c>
      <c r="AE82">
        <f>'IDT-1'!B82</f>
        <v>0</v>
      </c>
      <c r="AF82" s="26"/>
      <c r="AG82">
        <f t="shared" si="5"/>
        <v>1231.6199288302607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-6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14.205711117271971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79.586363594827986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991.0484766685596</v>
      </c>
      <c r="P83" s="77">
        <v>117.56</v>
      </c>
      <c r="Q83" s="77">
        <v>38.104392437168549</v>
      </c>
      <c r="R83" s="80">
        <v>0</v>
      </c>
      <c r="S83" s="80">
        <v>0</v>
      </c>
      <c r="T83" s="78">
        <f>SUMPRODUCT(LTA!F83:AJ83,LTA!F$101:AJ$101,LTA!F$103:AJ$103)</f>
        <v>11.03</v>
      </c>
      <c r="U83" s="78">
        <f>SUMPRODUCT(LTA!F83:AJ83,LTA!F$102:AJ$102,LTA!F$103:AJ$103)</f>
        <v>49.79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28.32</v>
      </c>
      <c r="AB83" s="117">
        <f>-STOA!N83</f>
        <v>-95.9</v>
      </c>
      <c r="AC83">
        <f t="shared" si="3"/>
        <v>12.552287934975416</v>
      </c>
      <c r="AD83">
        <f t="shared" si="4"/>
        <v>1221.1926558828525</v>
      </c>
      <c r="AE83">
        <f>'IDT-1'!B83</f>
        <v>0</v>
      </c>
      <c r="AF83" s="26"/>
      <c r="AG83">
        <f t="shared" si="5"/>
        <v>1221.1926558828525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14.205711117271971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79.586363594827986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973.93541668076</v>
      </c>
      <c r="P84" s="77">
        <v>117.56</v>
      </c>
      <c r="Q84" s="77">
        <v>38.104392437168549</v>
      </c>
      <c r="R84" s="80">
        <v>0</v>
      </c>
      <c r="S84" s="80">
        <v>0</v>
      </c>
      <c r="T84" s="78">
        <f>SUMPRODUCT(LTA!F84:AJ84,LTA!F$101:AJ$101,LTA!F$103:AJ$103)</f>
        <v>11.21</v>
      </c>
      <c r="U84" s="78">
        <f>SUMPRODUCT(LTA!F84:AJ84,LTA!F$102:AJ$102,LTA!F$103:AJ$103)</f>
        <v>49.910000000000004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28.32</v>
      </c>
      <c r="AB84" s="117">
        <f>-STOA!N84</f>
        <v>-95.9</v>
      </c>
      <c r="AC84">
        <f t="shared" si="3"/>
        <v>12.404333007082784</v>
      </c>
      <c r="AD84">
        <f t="shared" si="4"/>
        <v>1204.5275508229456</v>
      </c>
      <c r="AE84">
        <f>'IDT-1'!B84</f>
        <v>0</v>
      </c>
      <c r="AF84" s="26"/>
      <c r="AG84">
        <f t="shared" si="5"/>
        <v>1204.5275508229456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14.205711117271971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79.586363594827986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955.8841179759213</v>
      </c>
      <c r="P85" s="77">
        <v>117.56</v>
      </c>
      <c r="Q85" s="77">
        <v>38.104392437168549</v>
      </c>
      <c r="R85" s="80">
        <v>0</v>
      </c>
      <c r="S85" s="80">
        <v>0</v>
      </c>
      <c r="T85" s="78">
        <f>SUMPRODUCT(LTA!F85:AJ85,LTA!F$101:AJ$101,LTA!F$103:AJ$103)</f>
        <v>11.13</v>
      </c>
      <c r="U85" s="78">
        <f>SUMPRODUCT(LTA!F85:AJ85,LTA!F$102:AJ$102,LTA!F$103:AJ$103)</f>
        <v>49.44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28.32</v>
      </c>
      <c r="AB85" s="117">
        <f>-STOA!N85</f>
        <v>-95.9</v>
      </c>
      <c r="AC85">
        <f t="shared" si="3"/>
        <v>12.316849578480202</v>
      </c>
      <c r="AD85">
        <f t="shared" si="4"/>
        <v>1194.6737355467096</v>
      </c>
      <c r="AE85">
        <f>'IDT-1'!B85</f>
        <v>0</v>
      </c>
      <c r="AF85" s="26"/>
      <c r="AG85">
        <f t="shared" si="5"/>
        <v>1194.6737355467096</v>
      </c>
      <c r="AI85" s="75">
        <f>PXIL!H85</f>
        <v>0</v>
      </c>
      <c r="AJ85" s="75">
        <f>PXIL!N85</f>
        <v>0</v>
      </c>
      <c r="AK85" s="75">
        <f>RTM_IEX!H85</f>
        <v>8.66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14.205711117271971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79.586363594827986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955.96856866952135</v>
      </c>
      <c r="P86" s="77">
        <v>117.56</v>
      </c>
      <c r="Q86" s="77">
        <v>38.104392437168549</v>
      </c>
      <c r="R86" s="80">
        <v>0</v>
      </c>
      <c r="S86" s="80">
        <v>0</v>
      </c>
      <c r="T86" s="78">
        <f>SUMPRODUCT(LTA!F86:AJ86,LTA!F$101:AJ$101,LTA!F$103:AJ$103)</f>
        <v>11.41</v>
      </c>
      <c r="U86" s="78">
        <f>SUMPRODUCT(LTA!F86:AJ86,LTA!F$102:AJ$102,LTA!F$103:AJ$103)</f>
        <v>49.49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28.32</v>
      </c>
      <c r="AB86" s="117">
        <f>-STOA!N86</f>
        <v>-95.9</v>
      </c>
      <c r="AC86">
        <f t="shared" si="3"/>
        <v>12.244288744583882</v>
      </c>
      <c r="AD86">
        <f t="shared" si="4"/>
        <v>1186.5007470742059</v>
      </c>
      <c r="AE86">
        <f>'IDT-1'!B86</f>
        <v>0</v>
      </c>
      <c r="AF86" s="26"/>
      <c r="AG86">
        <f t="shared" si="5"/>
        <v>1186.5007470742059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14.205711117271971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79.586363594827986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957.94446791169719</v>
      </c>
      <c r="P87" s="77">
        <v>117.56</v>
      </c>
      <c r="Q87" s="77">
        <v>38.104392437168549</v>
      </c>
      <c r="R87" s="80">
        <v>0</v>
      </c>
      <c r="S87" s="80">
        <v>0</v>
      </c>
      <c r="T87" s="78">
        <f>SUMPRODUCT(LTA!F87:AJ87,LTA!F$101:AJ$101,LTA!F$103:AJ$103)</f>
        <v>11.1</v>
      </c>
      <c r="U87" s="78">
        <f>SUMPRODUCT(LTA!F87:AJ87,LTA!F$102:AJ$102,LTA!F$103:AJ$103)</f>
        <v>49.41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28.32</v>
      </c>
      <c r="AB87" s="117">
        <f>-STOA!N87</f>
        <v>-95.9</v>
      </c>
      <c r="AC87">
        <f t="shared" si="3"/>
        <v>12.373660315703567</v>
      </c>
      <c r="AD87">
        <f t="shared" si="4"/>
        <v>1174.9572747452619</v>
      </c>
      <c r="AE87">
        <f>'IDT-1'!B87</f>
        <v>0</v>
      </c>
      <c r="AF87" s="26"/>
      <c r="AG87">
        <f t="shared" si="5"/>
        <v>1174.9572747452619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-13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14.205711117271971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79.586363594827986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958.6567114515093</v>
      </c>
      <c r="P88" s="77">
        <v>117.56</v>
      </c>
      <c r="Q88" s="77">
        <v>38.104392437168549</v>
      </c>
      <c r="R88" s="80">
        <v>0</v>
      </c>
      <c r="S88" s="80">
        <v>0</v>
      </c>
      <c r="T88" s="78">
        <f>SUMPRODUCT(LTA!F88:AJ88,LTA!F$101:AJ$101,LTA!F$103:AJ$103)</f>
        <v>11.06</v>
      </c>
      <c r="U88" s="78">
        <f>SUMPRODUCT(LTA!F88:AJ88,LTA!F$102:AJ$102,LTA!F$103:AJ$103)</f>
        <v>49.04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28.32</v>
      </c>
      <c r="AB88" s="117">
        <f>-STOA!N88</f>
        <v>-95.9</v>
      </c>
      <c r="AC88">
        <f t="shared" si="3"/>
        <v>12.553882609297821</v>
      </c>
      <c r="AD88">
        <f t="shared" si="4"/>
        <v>1155.0792959914797</v>
      </c>
      <c r="AE88">
        <f>'IDT-1'!B88</f>
        <v>0</v>
      </c>
      <c r="AF88" s="26"/>
      <c r="AG88">
        <f t="shared" si="5"/>
        <v>1155.0792959914797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-33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14.205711117271971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900.39556498803961</v>
      </c>
      <c r="P89" s="77">
        <v>117.56</v>
      </c>
      <c r="Q89" s="77">
        <v>38.104392437168549</v>
      </c>
      <c r="R89" s="80">
        <v>0</v>
      </c>
      <c r="S89" s="80">
        <v>0</v>
      </c>
      <c r="T89" s="78">
        <f>SUMPRODUCT(LTA!F89:AJ89,LTA!F$101:AJ$101,LTA!F$103:AJ$103)</f>
        <v>11.04</v>
      </c>
      <c r="U89" s="78">
        <f>SUMPRODUCT(LTA!F89:AJ89,LTA!F$102:AJ$102,LTA!F$103:AJ$103)</f>
        <v>46.819999999999993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28.32</v>
      </c>
      <c r="AB89" s="117">
        <f>-STOA!N89</f>
        <v>-95.9</v>
      </c>
      <c r="AC89">
        <f t="shared" si="3"/>
        <v>11.838569561515623</v>
      </c>
      <c r="AD89">
        <f t="shared" si="4"/>
        <v>1124.7309886157034</v>
      </c>
      <c r="AE89">
        <f>'IDT-1'!B89</f>
        <v>0</v>
      </c>
      <c r="AF89" s="26"/>
      <c r="AG89">
        <f t="shared" si="5"/>
        <v>1124.7309886157034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-8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14.205711117271971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876.99567532821322</v>
      </c>
      <c r="P90" s="77">
        <v>117.56</v>
      </c>
      <c r="Q90" s="77">
        <v>38.104392437168549</v>
      </c>
      <c r="R90" s="80">
        <v>0</v>
      </c>
      <c r="S90" s="80">
        <v>0</v>
      </c>
      <c r="T90" s="78">
        <f>SUMPRODUCT(LTA!F90:AJ90,LTA!F$101:AJ$101,LTA!F$103:AJ$103)</f>
        <v>11.13</v>
      </c>
      <c r="U90" s="78">
        <f>SUMPRODUCT(LTA!F90:AJ90,LTA!F$102:AJ$102,LTA!F$103:AJ$103)</f>
        <v>46.44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28.32</v>
      </c>
      <c r="AB90" s="117">
        <f>-STOA!N90</f>
        <v>-95.9</v>
      </c>
      <c r="AC90">
        <f t="shared" si="3"/>
        <v>11.603464149942567</v>
      </c>
      <c r="AD90">
        <f t="shared" si="4"/>
        <v>1104.2762043674504</v>
      </c>
      <c r="AE90">
        <f>'IDT-1'!B90</f>
        <v>0</v>
      </c>
      <c r="AF90" s="26"/>
      <c r="AG90">
        <f t="shared" si="5"/>
        <v>1104.2762043674504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14.205711117271971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826.49091205833849</v>
      </c>
      <c r="P91" s="77">
        <v>117.56</v>
      </c>
      <c r="Q91" s="77">
        <v>38.104392437168549</v>
      </c>
      <c r="R91" s="80">
        <v>0</v>
      </c>
      <c r="S91" s="80">
        <v>0</v>
      </c>
      <c r="T91" s="78">
        <f>SUMPRODUCT(LTA!F91:AJ91,LTA!F$101:AJ$101,LTA!F$103:AJ$103)</f>
        <v>11.29</v>
      </c>
      <c r="U91" s="78">
        <f>SUMPRODUCT(LTA!F91:AJ91,LTA!F$102:AJ$102,LTA!F$103:AJ$103)</f>
        <v>46.04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28.229999999999997</v>
      </c>
      <c r="AB91" s="117">
        <f>-STOA!N91</f>
        <v>-95.9</v>
      </c>
      <c r="AC91">
        <f t="shared" si="3"/>
        <v>11.365607595556691</v>
      </c>
      <c r="AD91">
        <f t="shared" si="4"/>
        <v>1087.5292976519613</v>
      </c>
      <c r="AE91">
        <f>'IDT-1'!B91</f>
        <v>0</v>
      </c>
      <c r="AF91" s="26"/>
      <c r="AG91">
        <f t="shared" si="5"/>
        <v>1087.5292976519613</v>
      </c>
      <c r="AI91" s="75">
        <f>PXIL!H91</f>
        <v>0</v>
      </c>
      <c r="AJ91" s="75">
        <f>PXIL!N91</f>
        <v>0</v>
      </c>
      <c r="AK91" s="75">
        <f>RTM_IEX!H91</f>
        <v>28.85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14.205711117271971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777.86570734797988</v>
      </c>
      <c r="P92" s="77">
        <v>117.56</v>
      </c>
      <c r="Q92" s="77">
        <v>38.104392437168549</v>
      </c>
      <c r="R92" s="80">
        <v>0</v>
      </c>
      <c r="S92" s="80">
        <v>0</v>
      </c>
      <c r="T92" s="78">
        <f>SUMPRODUCT(LTA!F92:AJ92,LTA!F$101:AJ$101,LTA!F$103:AJ$103)</f>
        <v>11.11</v>
      </c>
      <c r="U92" s="78">
        <f>SUMPRODUCT(LTA!F92:AJ92,LTA!F$102:AJ$102,LTA!F$103:AJ$103)</f>
        <v>45.56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28.229999999999997</v>
      </c>
      <c r="AB92" s="117">
        <f>-STOA!N92</f>
        <v>-95.9</v>
      </c>
      <c r="AC92">
        <f t="shared" si="3"/>
        <v>10.864137794105535</v>
      </c>
      <c r="AD92">
        <f t="shared" si="4"/>
        <v>1031.0455627430538</v>
      </c>
      <c r="AE92">
        <f>'IDT-1'!B92</f>
        <v>0</v>
      </c>
      <c r="AF92" s="26"/>
      <c r="AG92">
        <f t="shared" si="5"/>
        <v>1031.0455627430538</v>
      </c>
      <c r="AI92" s="75">
        <f>PXIL!H92</f>
        <v>0</v>
      </c>
      <c r="AJ92" s="75">
        <f>PXIL!N92</f>
        <v>0</v>
      </c>
      <c r="AK92" s="75">
        <f>RTM_IEX!H92</f>
        <v>21.15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14.205711117271971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734.27248090487262</v>
      </c>
      <c r="P93" s="77">
        <v>117.56</v>
      </c>
      <c r="Q93" s="77">
        <v>38.11</v>
      </c>
      <c r="R93" s="80">
        <v>0</v>
      </c>
      <c r="S93" s="80">
        <v>0</v>
      </c>
      <c r="T93" s="78">
        <f>SUMPRODUCT(LTA!F93:AJ93,LTA!F$101:AJ$101,LTA!F$103:AJ$103)</f>
        <v>11.2</v>
      </c>
      <c r="U93" s="78">
        <f>SUMPRODUCT(LTA!F93:AJ93,LTA!F$102:AJ$102,LTA!F$103:AJ$103)</f>
        <v>45.010000000000005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28.229999999999997</v>
      </c>
      <c r="AB93" s="117">
        <f>-STOA!N93</f>
        <v>-95.9</v>
      </c>
      <c r="AC93">
        <f t="shared" si="3"/>
        <v>10.493502747959109</v>
      </c>
      <c r="AD93">
        <f t="shared" si="4"/>
        <v>989.29857890892481</v>
      </c>
      <c r="AE93">
        <f>'IDT-1'!B93</f>
        <v>0</v>
      </c>
      <c r="AF93" s="26"/>
      <c r="AG93">
        <f t="shared" si="5"/>
        <v>989.29857890892481</v>
      </c>
      <c r="AI93" s="75">
        <f>PXIL!H93</f>
        <v>0</v>
      </c>
      <c r="AJ93" s="75">
        <f>PXIL!N93</f>
        <v>0</v>
      </c>
      <c r="AK93" s="75">
        <f>RTM_IEX!H93</f>
        <v>23.08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14.205711117271971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703.3074513028705</v>
      </c>
      <c r="P94" s="77">
        <v>117.56</v>
      </c>
      <c r="Q94" s="77">
        <v>38.11</v>
      </c>
      <c r="R94" s="80">
        <v>0</v>
      </c>
      <c r="S94" s="80">
        <v>0</v>
      </c>
      <c r="T94" s="78">
        <f>SUMPRODUCT(LTA!F94:AJ94,LTA!F$101:AJ$101,LTA!F$103:AJ$103)</f>
        <v>11.100000000000001</v>
      </c>
      <c r="U94" s="78">
        <f>SUMPRODUCT(LTA!F94:AJ94,LTA!F$102:AJ$102,LTA!F$103:AJ$103)</f>
        <v>44.65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28.229999999999997</v>
      </c>
      <c r="AB94" s="117">
        <f>-STOA!N94</f>
        <v>-95.9</v>
      </c>
      <c r="AC94">
        <f t="shared" si="3"/>
        <v>10.183082487461487</v>
      </c>
      <c r="AD94">
        <f t="shared" si="4"/>
        <v>954.33396956742001</v>
      </c>
      <c r="AE94">
        <f>'IDT-1'!B94</f>
        <v>0</v>
      </c>
      <c r="AF94" s="26"/>
      <c r="AG94">
        <f t="shared" si="5"/>
        <v>954.33396956742001</v>
      </c>
      <c r="AI94" s="75">
        <f>PXIL!H94</f>
        <v>0</v>
      </c>
      <c r="AJ94" s="75">
        <f>PXIL!N94</f>
        <v>0</v>
      </c>
      <c r="AK94" s="75">
        <f>RTM_IEX!H94</f>
        <v>19.23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14.205711117271971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670.85806098807313</v>
      </c>
      <c r="P95" s="77">
        <v>117.56</v>
      </c>
      <c r="Q95" s="77">
        <v>38.110000000000007</v>
      </c>
      <c r="R95" s="80">
        <v>0</v>
      </c>
      <c r="S95" s="80">
        <v>0</v>
      </c>
      <c r="T95" s="78">
        <f>SUMPRODUCT(LTA!F95:AJ95,LTA!F$101:AJ$101,LTA!F$103:AJ$103)</f>
        <v>10.98</v>
      </c>
      <c r="U95" s="78">
        <f>SUMPRODUCT(LTA!F95:AJ95,LTA!F$102:AJ$102,LTA!F$103:AJ$103)</f>
        <v>41.42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28.229999999999997</v>
      </c>
      <c r="AB95" s="117">
        <f>-STOA!N95</f>
        <v>-95.9</v>
      </c>
      <c r="AC95">
        <f t="shared" si="3"/>
        <v>9.7077019802134679</v>
      </c>
      <c r="AD95">
        <f t="shared" si="4"/>
        <v>898.77995975987085</v>
      </c>
      <c r="AE95">
        <f>'IDT-1'!B95</f>
        <v>0</v>
      </c>
      <c r="AF95" s="26"/>
      <c r="AG95">
        <f t="shared" si="5"/>
        <v>898.77995975987085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14.205711117271971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644.38188790726713</v>
      </c>
      <c r="P96" s="77">
        <v>117.56</v>
      </c>
      <c r="Q96" s="77">
        <v>38.110000000000007</v>
      </c>
      <c r="R96" s="80">
        <v>0</v>
      </c>
      <c r="S96" s="80">
        <v>0</v>
      </c>
      <c r="T96" s="78">
        <f>SUMPRODUCT(LTA!F96:AJ96,LTA!F$101:AJ$101,LTA!F$103:AJ$103)</f>
        <v>11.280000000000001</v>
      </c>
      <c r="U96" s="78">
        <f>SUMPRODUCT(LTA!F96:AJ96,LTA!F$102:AJ$102,LTA!F$103:AJ$103)</f>
        <v>40.71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28.229999999999997</v>
      </c>
      <c r="AB96" s="117">
        <f>-STOA!N96</f>
        <v>-95.9</v>
      </c>
      <c r="AC96">
        <f t="shared" si="3"/>
        <v>9.595397442413109</v>
      </c>
      <c r="AD96">
        <f t="shared" si="4"/>
        <v>858.00609121686512</v>
      </c>
      <c r="AE96">
        <f>'IDT-1'!B96</f>
        <v>0</v>
      </c>
      <c r="AF96" s="26"/>
      <c r="AG96">
        <f t="shared" si="5"/>
        <v>858.00609121686512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-15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14.205711117271971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633.90828130436034</v>
      </c>
      <c r="P97" s="77">
        <v>117.56</v>
      </c>
      <c r="Q97" s="77">
        <v>38.110000000000007</v>
      </c>
      <c r="R97" s="80">
        <v>0</v>
      </c>
      <c r="S97" s="80">
        <v>0</v>
      </c>
      <c r="T97" s="78">
        <f>SUMPRODUCT(LTA!F97:AJ97,LTA!F$101:AJ$101,LTA!F$103:AJ$103)</f>
        <v>11.13</v>
      </c>
      <c r="U97" s="78">
        <f>SUMPRODUCT(LTA!F97:AJ97,LTA!F$102:AJ$102,LTA!F$103:AJ$103)</f>
        <v>40.130000000000003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28.229999999999997</v>
      </c>
      <c r="AB97" s="117">
        <f>-STOA!N97</f>
        <v>-95.9</v>
      </c>
      <c r="AC97">
        <f t="shared" si="3"/>
        <v>9.8608089327175374</v>
      </c>
      <c r="AD97">
        <f t="shared" si="4"/>
        <v>805.53707312365384</v>
      </c>
      <c r="AE97">
        <f>'IDT-1'!B97</f>
        <v>0</v>
      </c>
      <c r="AF97" s="26"/>
      <c r="AG97">
        <f t="shared" si="5"/>
        <v>805.53707312365384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-56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14.205711117271971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633.93035234232912</v>
      </c>
      <c r="P98" s="77">
        <v>117.56</v>
      </c>
      <c r="Q98" s="77">
        <v>38.110000000000007</v>
      </c>
      <c r="R98" s="80">
        <v>0</v>
      </c>
      <c r="S98" s="80">
        <v>0</v>
      </c>
      <c r="T98" s="78">
        <f>SUMPRODUCT(LTA!F98:AJ98,LTA!F$101:AJ$101,LTA!F$103:AJ$103)</f>
        <v>10.97</v>
      </c>
      <c r="U98" s="78">
        <f>SUMPRODUCT(LTA!F98:AJ98,LTA!F$102:AJ$102,LTA!F$103:AJ$103)</f>
        <v>40.120000000000005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28.229999999999997</v>
      </c>
      <c r="AB98" s="117">
        <f>-STOA!N98</f>
        <v>-95.9</v>
      </c>
      <c r="AC98">
        <f t="shared" si="3"/>
        <v>10.116972855995328</v>
      </c>
      <c r="AD98">
        <f t="shared" si="4"/>
        <v>776.13298023834489</v>
      </c>
      <c r="AE98">
        <f>'IDT-1'!B98</f>
        <v>0</v>
      </c>
      <c r="AF98" s="26"/>
      <c r="AG98">
        <f t="shared" si="5"/>
        <v>776.13298023834489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-85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0.33273229590535097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2.00283116051276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20.352967909841063</v>
      </c>
      <c r="P99" s="77">
        <f t="shared" si="6"/>
        <v>2.4046200000000018</v>
      </c>
      <c r="Q99" s="77">
        <f t="shared" si="6"/>
        <v>0.80133510701788824</v>
      </c>
      <c r="R99" s="80">
        <f t="shared" si="6"/>
        <v>0.35379241639272668</v>
      </c>
      <c r="S99" s="80">
        <f t="shared" si="6"/>
        <v>0</v>
      </c>
      <c r="T99" s="78">
        <f t="shared" si="6"/>
        <v>2.8679699999999988</v>
      </c>
      <c r="U99" s="78">
        <f t="shared" si="6"/>
        <v>1.0313750000000004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0.27868500000000002</v>
      </c>
      <c r="Z99" s="75">
        <f t="shared" si="6"/>
        <v>-0.47749999999999998</v>
      </c>
      <c r="AA99" s="117">
        <f t="shared" si="6"/>
        <v>1.3221549999999984</v>
      </c>
      <c r="AB99" s="117">
        <f t="shared" si="6"/>
        <v>-4.2205199999999961</v>
      </c>
      <c r="AC99">
        <f t="shared" si="6"/>
        <v>0.32910427519761709</v>
      </c>
      <c r="AD99">
        <f t="shared" si="6"/>
        <v>26.515929614472178</v>
      </c>
      <c r="AE99">
        <f t="shared" si="6"/>
        <v>0.30894874999999999</v>
      </c>
      <c r="AG99">
        <f t="shared" si="6"/>
        <v>26.824878364472177</v>
      </c>
      <c r="AI99">
        <f t="shared" si="6"/>
        <v>0</v>
      </c>
      <c r="AJ99">
        <f t="shared" si="6"/>
        <v>0</v>
      </c>
      <c r="AK99">
        <f t="shared" si="6"/>
        <v>0.34984000000000015</v>
      </c>
      <c r="AL99">
        <f t="shared" si="6"/>
        <v>-0.55525000000000002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44913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8.2563798219584577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47.56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549.83701270802021</v>
      </c>
      <c r="P3" s="77">
        <v>32.700000000000003</v>
      </c>
      <c r="Q3" s="77">
        <v>9.6199999999999992</v>
      </c>
      <c r="R3" s="80">
        <v>0</v>
      </c>
      <c r="S3" s="80">
        <v>0</v>
      </c>
      <c r="T3" s="78">
        <f>SUMPRODUCT(LTA!F3:AJ3,LTA!F$101:AJ$101,LTA!F$104:AJ$104)</f>
        <v>15.96</v>
      </c>
      <c r="U3" s="78">
        <f>SUMPRODUCT(LTA!F3:AJ3,LTA!F$102:AJ$102,LTA!F$104:AJ$104)</f>
        <v>58.22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-116</v>
      </c>
      <c r="AA3" s="117">
        <f>STOA!I3</f>
        <v>0.45</v>
      </c>
      <c r="AB3" s="117">
        <f>-STOA!O3</f>
        <v>-220.76999999999998</v>
      </c>
      <c r="AC3">
        <f>SUMIF(B3:AB3,"&gt;0")*$AC$2-SUMIF(B3:AB3,"&lt;0")*($AC$2/(1-$AC$2))+SUMIF(AI3:AR3,"&gt;0")*$AC$2-SUMIF(AI3:AR3,"&lt;0")*($AC$2/(1-$AC$2))</f>
        <v>9.3487968599135307</v>
      </c>
      <c r="AD3">
        <f>SUM(B3:AB3,AI3:AR3)-AC3</f>
        <v>376.48459567006529</v>
      </c>
      <c r="AE3">
        <f>'IDT-1'!C3</f>
        <v>0</v>
      </c>
      <c r="AF3" s="26"/>
      <c r="AG3">
        <f>SUM(AD3:AF3)</f>
        <v>376.48459567006529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8.2563798219584577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550.03018464306854</v>
      </c>
      <c r="P4" s="77">
        <v>32.700000000000003</v>
      </c>
      <c r="Q4" s="77">
        <v>9.6199999999999992</v>
      </c>
      <c r="R4" s="80">
        <v>0</v>
      </c>
      <c r="S4" s="80">
        <v>0</v>
      </c>
      <c r="T4" s="78">
        <f>SUMPRODUCT(LTA!F4:AJ4,LTA!F$101:AJ$101,LTA!F$104:AJ$104)</f>
        <v>15.45</v>
      </c>
      <c r="U4" s="78">
        <f>SUMPRODUCT(LTA!F4:AJ4,LTA!F$102:AJ$102,LTA!F$104:AJ$104)</f>
        <v>58.239999999999995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-131</v>
      </c>
      <c r="AA4" s="117">
        <f>STOA!I4</f>
        <v>0.45</v>
      </c>
      <c r="AB4" s="117">
        <f>-STOA!O4</f>
        <v>-220.76999999999998</v>
      </c>
      <c r="AC4">
        <f t="shared" ref="AC4:AC67" si="0">SUMIF(B4:AB4,"&gt;0")*$AC$2-SUMIF(B4:AB4,"&lt;0")*($AC$2/(1-$AC$2))+SUMIF(AI4:AR4,"&gt;0")*$AC$2-SUMIF(AI4:AR4,"&lt;0")*($AC$2/(1-$AC$2))</f>
        <v>9.4793566857748868</v>
      </c>
      <c r="AD4">
        <f t="shared" ref="AD4:AD67" si="1">SUM(B4:AB4,AI4:AR4)-AC4</f>
        <v>361.05720777925228</v>
      </c>
      <c r="AE4">
        <f>'IDT-1'!C4</f>
        <v>0</v>
      </c>
      <c r="AF4" s="26"/>
      <c r="AG4">
        <f t="shared" ref="AG4:AG67" si="2">SUM(AD4:AF4)</f>
        <v>361.05720777925228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8.2563798219584577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556.5231696525916</v>
      </c>
      <c r="P5" s="77">
        <v>32.700000000000003</v>
      </c>
      <c r="Q5" s="77">
        <v>9.6199999999999992</v>
      </c>
      <c r="R5" s="80">
        <v>0</v>
      </c>
      <c r="S5" s="80">
        <v>0</v>
      </c>
      <c r="T5" s="78">
        <f>SUMPRODUCT(LTA!F5:AJ5,LTA!F$101:AJ$101,LTA!F$104:AJ$104)</f>
        <v>14.96</v>
      </c>
      <c r="U5" s="78">
        <f>SUMPRODUCT(LTA!F5:AJ5,LTA!F$102:AJ$102,LTA!F$104:AJ$104)</f>
        <v>58.22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-131</v>
      </c>
      <c r="AA5" s="117">
        <f>STOA!I5</f>
        <v>0.45</v>
      </c>
      <c r="AB5" s="117">
        <f>-STOA!O5</f>
        <v>-220.76999999999998</v>
      </c>
      <c r="AC5">
        <f t="shared" si="0"/>
        <v>9.6297840200162472</v>
      </c>
      <c r="AD5">
        <f t="shared" si="1"/>
        <v>357.91201442448914</v>
      </c>
      <c r="AE5">
        <f>'IDT-1'!C5</f>
        <v>0</v>
      </c>
      <c r="AF5" s="26"/>
      <c r="AG5">
        <f t="shared" si="2"/>
        <v>357.91201442448914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8.2563798219584577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556.51385696906846</v>
      </c>
      <c r="P6" s="77">
        <v>32.700000000000003</v>
      </c>
      <c r="Q6" s="77">
        <v>9.6199999999999992</v>
      </c>
      <c r="R6" s="80">
        <v>0</v>
      </c>
      <c r="S6" s="80">
        <v>0</v>
      </c>
      <c r="T6" s="78">
        <f>SUMPRODUCT(LTA!F6:AJ6,LTA!F$101:AJ$101,LTA!F$104:AJ$104)</f>
        <v>14.28</v>
      </c>
      <c r="U6" s="78">
        <f>SUMPRODUCT(LTA!F6:AJ6,LTA!F$102:AJ$102,LTA!F$104:AJ$104)</f>
        <v>58.23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-146</v>
      </c>
      <c r="AA6" s="117">
        <f>STOA!I6</f>
        <v>0.45</v>
      </c>
      <c r="AB6" s="117">
        <f>-STOA!O6</f>
        <v>-220.76999999999998</v>
      </c>
      <c r="AC6">
        <f t="shared" si="0"/>
        <v>9.7569779812341739</v>
      </c>
      <c r="AD6">
        <f t="shared" si="1"/>
        <v>342.105507779748</v>
      </c>
      <c r="AE6">
        <f>'IDT-1'!C6</f>
        <v>0</v>
      </c>
      <c r="AF6" s="26"/>
      <c r="AG6">
        <f t="shared" si="2"/>
        <v>342.105507779748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548.59716670859154</v>
      </c>
      <c r="P7" s="77">
        <v>32.700000000000003</v>
      </c>
      <c r="Q7" s="77">
        <v>9.6199999999999992</v>
      </c>
      <c r="R7" s="80">
        <v>0</v>
      </c>
      <c r="S7" s="80">
        <v>0</v>
      </c>
      <c r="T7" s="78">
        <f>SUMPRODUCT(LTA!F7:AJ7,LTA!F$101:AJ$101,LTA!F$104:AJ$104)</f>
        <v>14.12</v>
      </c>
      <c r="U7" s="78">
        <f>SUMPRODUCT(LTA!F7:AJ7,LTA!F$102:AJ$102,LTA!F$104:AJ$104)</f>
        <v>58.26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-156</v>
      </c>
      <c r="AA7" s="117">
        <f>STOA!I7</f>
        <v>0.45</v>
      </c>
      <c r="AB7" s="117">
        <f>-STOA!O7</f>
        <v>-220.76999999999998</v>
      </c>
      <c r="AC7">
        <f t="shared" si="0"/>
        <v>9.7749483821639291</v>
      </c>
      <c r="AD7">
        <f t="shared" si="1"/>
        <v>324.04084711834122</v>
      </c>
      <c r="AE7">
        <f>'IDT-1'!C7</f>
        <v>0</v>
      </c>
      <c r="AF7" s="26"/>
      <c r="AG7">
        <f t="shared" si="2"/>
        <v>324.04084711834122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548.60868253306853</v>
      </c>
      <c r="P8" s="77">
        <v>32.700000000000003</v>
      </c>
      <c r="Q8" s="77">
        <v>9.6199999999999992</v>
      </c>
      <c r="R8" s="80">
        <v>0</v>
      </c>
      <c r="S8" s="80">
        <v>0</v>
      </c>
      <c r="T8" s="78">
        <f>SUMPRODUCT(LTA!F8:AJ8,LTA!F$101:AJ$101,LTA!F$104:AJ$104)</f>
        <v>13.82</v>
      </c>
      <c r="U8" s="78">
        <f>SUMPRODUCT(LTA!F8:AJ8,LTA!F$102:AJ$102,LTA!F$104:AJ$104)</f>
        <v>58.28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-166</v>
      </c>
      <c r="AA8" s="117">
        <f>STOA!I8</f>
        <v>0.45</v>
      </c>
      <c r="AB8" s="117">
        <f>-STOA!O8</f>
        <v>-220.76999999999998</v>
      </c>
      <c r="AC8">
        <f t="shared" si="0"/>
        <v>9.86136699664128</v>
      </c>
      <c r="AD8">
        <f t="shared" si="1"/>
        <v>313.68594432834101</v>
      </c>
      <c r="AE8">
        <f>'IDT-1'!C8</f>
        <v>0</v>
      </c>
      <c r="AF8" s="26"/>
      <c r="AG8">
        <f t="shared" si="2"/>
        <v>313.68594432834101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8.2563798219584577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553.18004948963619</v>
      </c>
      <c r="P9" s="77">
        <v>32.700000000000003</v>
      </c>
      <c r="Q9" s="77">
        <v>9.6199999999999992</v>
      </c>
      <c r="R9" s="80">
        <v>0</v>
      </c>
      <c r="S9" s="80">
        <v>0</v>
      </c>
      <c r="T9" s="78">
        <f>SUMPRODUCT(LTA!F9:AJ9,LTA!F$101:AJ$101,LTA!F$104:AJ$104)</f>
        <v>13.69</v>
      </c>
      <c r="U9" s="78">
        <f>SUMPRODUCT(LTA!F9:AJ9,LTA!F$102:AJ$102,LTA!F$104:AJ$104)</f>
        <v>58.5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-171</v>
      </c>
      <c r="AA9" s="117">
        <f>STOA!I9</f>
        <v>0.45</v>
      </c>
      <c r="AB9" s="117">
        <f>-STOA!O9</f>
        <v>-220.76999999999998</v>
      </c>
      <c r="AC9">
        <f t="shared" si="0"/>
        <v>9.9911683010810286</v>
      </c>
      <c r="AD9">
        <f t="shared" si="1"/>
        <v>308.21750998046883</v>
      </c>
      <c r="AE9">
        <f>'IDT-1'!C9</f>
        <v>0</v>
      </c>
      <c r="AF9" s="26"/>
      <c r="AG9">
        <f t="shared" si="2"/>
        <v>308.21750998046883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8.2563798219584577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553.18687140327552</v>
      </c>
      <c r="P10" s="77">
        <v>32.700000000000003</v>
      </c>
      <c r="Q10" s="77">
        <v>9.6199999999999992</v>
      </c>
      <c r="R10" s="80">
        <v>0</v>
      </c>
      <c r="S10" s="80">
        <v>0</v>
      </c>
      <c r="T10" s="78">
        <f>SUMPRODUCT(LTA!F10:AJ10,LTA!F$101:AJ$101,LTA!F$104:AJ$104)</f>
        <v>13.5</v>
      </c>
      <c r="U10" s="78">
        <f>SUMPRODUCT(LTA!F10:AJ10,LTA!F$102:AJ$102,LTA!F$104:AJ$104)</f>
        <v>58.73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-176</v>
      </c>
      <c r="AA10" s="117">
        <f>STOA!I10</f>
        <v>0.45</v>
      </c>
      <c r="AB10" s="117">
        <f>-STOA!O10</f>
        <v>-220.76999999999998</v>
      </c>
      <c r="AC10">
        <f t="shared" si="0"/>
        <v>10.035970971532032</v>
      </c>
      <c r="AD10">
        <f t="shared" si="1"/>
        <v>303.21952922365722</v>
      </c>
      <c r="AE10">
        <f>'IDT-1'!C10</f>
        <v>0</v>
      </c>
      <c r="AF10" s="26"/>
      <c r="AG10">
        <f t="shared" si="2"/>
        <v>303.21952922365722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8.2563798219584577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554.13396655563622</v>
      </c>
      <c r="P11" s="77">
        <v>32.700000000000003</v>
      </c>
      <c r="Q11" s="77">
        <v>9.6199999999999992</v>
      </c>
      <c r="R11" s="80">
        <v>0</v>
      </c>
      <c r="S11" s="80">
        <v>0</v>
      </c>
      <c r="T11" s="78">
        <f>SUMPRODUCT(LTA!F11:AJ11,LTA!F$101:AJ$101,LTA!F$104:AJ$104)</f>
        <v>13.22</v>
      </c>
      <c r="U11" s="78">
        <f>SUMPRODUCT(LTA!F11:AJ11,LTA!F$102:AJ$102,LTA!F$104:AJ$104)</f>
        <v>58.739999999999995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-186</v>
      </c>
      <c r="AA11" s="117">
        <f>STOA!I11</f>
        <v>0.45</v>
      </c>
      <c r="AB11" s="117">
        <f>-STOA!O11</f>
        <v>-220.76999999999998</v>
      </c>
      <c r="AC11">
        <f t="shared" si="0"/>
        <v>10.175101321705736</v>
      </c>
      <c r="AD11">
        <f t="shared" si="1"/>
        <v>288.75749402584415</v>
      </c>
      <c r="AE11">
        <f>'IDT-1'!C11</f>
        <v>0</v>
      </c>
      <c r="AF11" s="26"/>
      <c r="AG11">
        <f t="shared" si="2"/>
        <v>288.75749402584415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554.14349434441544</v>
      </c>
      <c r="P12" s="77">
        <v>32.700000000000003</v>
      </c>
      <c r="Q12" s="77">
        <v>9.6199999999999992</v>
      </c>
      <c r="R12" s="80">
        <v>0</v>
      </c>
      <c r="S12" s="80">
        <v>0</v>
      </c>
      <c r="T12" s="78">
        <f>SUMPRODUCT(LTA!F12:AJ12,LTA!F$101:AJ$101,LTA!F$104:AJ$104)</f>
        <v>13.05</v>
      </c>
      <c r="U12" s="78">
        <f>SUMPRODUCT(LTA!F12:AJ12,LTA!F$102:AJ$102,LTA!F$104:AJ$104)</f>
        <v>58.739999999999995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-191</v>
      </c>
      <c r="AA12" s="117">
        <f>STOA!I12</f>
        <v>0.45</v>
      </c>
      <c r="AB12" s="117">
        <f>-STOA!O12</f>
        <v>-220.76999999999998</v>
      </c>
      <c r="AC12">
        <f t="shared" si="0"/>
        <v>10.218079803857968</v>
      </c>
      <c r="AD12">
        <f t="shared" si="1"/>
        <v>283.55404333247105</v>
      </c>
      <c r="AE12">
        <f>'IDT-1'!C12</f>
        <v>0</v>
      </c>
      <c r="AF12" s="26"/>
      <c r="AG12">
        <f t="shared" si="2"/>
        <v>283.55404333247105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554.13468486763611</v>
      </c>
      <c r="P13" s="77">
        <v>32.700000000000003</v>
      </c>
      <c r="Q13" s="77">
        <v>9.6199999999999992</v>
      </c>
      <c r="R13" s="80">
        <v>0</v>
      </c>
      <c r="S13" s="80">
        <v>0</v>
      </c>
      <c r="T13" s="78">
        <f>SUMPRODUCT(LTA!F13:AJ13,LTA!F$101:AJ$101,LTA!F$104:AJ$104)</f>
        <v>12.87</v>
      </c>
      <c r="U13" s="78">
        <f>SUMPRODUCT(LTA!F13:AJ13,LTA!F$102:AJ$102,LTA!F$104:AJ$104)</f>
        <v>58.71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-191</v>
      </c>
      <c r="AA13" s="117">
        <f>STOA!I13</f>
        <v>0.45</v>
      </c>
      <c r="AB13" s="117">
        <f>-STOA!O13</f>
        <v>-220.76999999999998</v>
      </c>
      <c r="AC13">
        <f t="shared" si="0"/>
        <v>10.304935555684265</v>
      </c>
      <c r="AD13">
        <f t="shared" si="1"/>
        <v>273.24837810386549</v>
      </c>
      <c r="AE13">
        <f>'IDT-1'!C13</f>
        <v>0</v>
      </c>
      <c r="AF13" s="26"/>
      <c r="AG13">
        <f t="shared" si="2"/>
        <v>273.24837810386549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554.1406216044154</v>
      </c>
      <c r="P14" s="77">
        <v>32.700000000000003</v>
      </c>
      <c r="Q14" s="77">
        <v>9.6199999999999992</v>
      </c>
      <c r="R14" s="80">
        <v>0</v>
      </c>
      <c r="S14" s="80">
        <v>0</v>
      </c>
      <c r="T14" s="78">
        <f>SUMPRODUCT(LTA!F14:AJ14,LTA!F$101:AJ$101,LTA!F$104:AJ$104)</f>
        <v>12.59</v>
      </c>
      <c r="U14" s="78">
        <f>SUMPRODUCT(LTA!F14:AJ14,LTA!F$102:AJ$102,LTA!F$104:AJ$104)</f>
        <v>58.62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-196</v>
      </c>
      <c r="AA14" s="117">
        <f>STOA!I14</f>
        <v>0.45</v>
      </c>
      <c r="AB14" s="117">
        <f>-STOA!O14</f>
        <v>-220.76999999999998</v>
      </c>
      <c r="AC14">
        <f t="shared" si="0"/>
        <v>10.3461224365789</v>
      </c>
      <c r="AD14">
        <f t="shared" si="1"/>
        <v>267.84312795975023</v>
      </c>
      <c r="AE14">
        <f>'IDT-1'!C14</f>
        <v>0</v>
      </c>
      <c r="AF14" s="26"/>
      <c r="AG14">
        <f t="shared" si="2"/>
        <v>267.84312795975023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8.2563798219584577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553.32519143963623</v>
      </c>
      <c r="P15" s="77">
        <v>32.700000000000003</v>
      </c>
      <c r="Q15" s="77">
        <v>9.6199999999999992</v>
      </c>
      <c r="R15" s="80">
        <v>0</v>
      </c>
      <c r="S15" s="80">
        <v>0</v>
      </c>
      <c r="T15" s="78">
        <f>SUMPRODUCT(LTA!F15:AJ15,LTA!F$101:AJ$101,LTA!F$104:AJ$104)</f>
        <v>12.96</v>
      </c>
      <c r="U15" s="78">
        <f>SUMPRODUCT(LTA!F15:AJ15,LTA!F$102:AJ$102,LTA!F$104:AJ$104)</f>
        <v>57.86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-201</v>
      </c>
      <c r="AA15" s="117">
        <f>STOA!I15</f>
        <v>0.43</v>
      </c>
      <c r="AB15" s="117">
        <f>-STOA!O15</f>
        <v>-220.76999999999998</v>
      </c>
      <c r="AC15">
        <f t="shared" si="0"/>
        <v>10.290948013517864</v>
      </c>
      <c r="AD15">
        <f t="shared" si="1"/>
        <v>271.67287221803201</v>
      </c>
      <c r="AE15">
        <f>'IDT-1'!C15</f>
        <v>0</v>
      </c>
      <c r="AF15" s="26"/>
      <c r="AG15">
        <f t="shared" si="2"/>
        <v>271.67287221803201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8.2563798219584577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553.31460877841539</v>
      </c>
      <c r="P16" s="77">
        <v>32.700000000000003</v>
      </c>
      <c r="Q16" s="77">
        <v>9.6199999999999992</v>
      </c>
      <c r="R16" s="80">
        <v>0</v>
      </c>
      <c r="S16" s="80">
        <v>0</v>
      </c>
      <c r="T16" s="78">
        <f>SUMPRODUCT(LTA!F16:AJ16,LTA!F$101:AJ$101,LTA!F$104:AJ$104)</f>
        <v>13.17</v>
      </c>
      <c r="U16" s="78">
        <f>SUMPRODUCT(LTA!F16:AJ16,LTA!F$102:AJ$102,LTA!F$104:AJ$104)</f>
        <v>57.89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-201</v>
      </c>
      <c r="AA16" s="117">
        <f>STOA!I16</f>
        <v>0.43</v>
      </c>
      <c r="AB16" s="117">
        <f>-STOA!O16</f>
        <v>-220.76999999999998</v>
      </c>
      <c r="AC16">
        <f t="shared" si="0"/>
        <v>10.292966886099119</v>
      </c>
      <c r="AD16">
        <f t="shared" si="1"/>
        <v>271.90027068422972</v>
      </c>
      <c r="AE16">
        <f>'IDT-1'!C16</f>
        <v>0</v>
      </c>
      <c r="AF16" s="26"/>
      <c r="AG16">
        <f t="shared" si="2"/>
        <v>271.90027068422972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553.32231844563626</v>
      </c>
      <c r="P17" s="77">
        <v>32.700000000000003</v>
      </c>
      <c r="Q17" s="77">
        <v>9.6199999999999992</v>
      </c>
      <c r="R17" s="80">
        <v>0</v>
      </c>
      <c r="S17" s="80">
        <v>0</v>
      </c>
      <c r="T17" s="78">
        <f>SUMPRODUCT(LTA!F17:AJ17,LTA!F$101:AJ$101,LTA!F$104:AJ$104)</f>
        <v>13.95</v>
      </c>
      <c r="U17" s="78">
        <f>SUMPRODUCT(LTA!F17:AJ17,LTA!F$102:AJ$102,LTA!F$104:AJ$104)</f>
        <v>57.879999999999995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-201</v>
      </c>
      <c r="AA17" s="117">
        <f>STOA!I17</f>
        <v>0.43</v>
      </c>
      <c r="AB17" s="117">
        <f>-STOA!O17</f>
        <v>-220.76999999999998</v>
      </c>
      <c r="AC17">
        <f t="shared" si="0"/>
        <v>10.299810731170666</v>
      </c>
      <c r="AD17">
        <f t="shared" si="1"/>
        <v>272.67113650637924</v>
      </c>
      <c r="AE17">
        <f>'IDT-1'!C17</f>
        <v>0</v>
      </c>
      <c r="AF17" s="26"/>
      <c r="AG17">
        <f t="shared" si="2"/>
        <v>272.67113650637924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8.1175492098696989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553.30814473241537</v>
      </c>
      <c r="P18" s="77">
        <v>32.700000000000003</v>
      </c>
      <c r="Q18" s="77">
        <v>9.6199999999999992</v>
      </c>
      <c r="R18" s="80">
        <v>0</v>
      </c>
      <c r="S18" s="80">
        <v>0</v>
      </c>
      <c r="T18" s="78">
        <f>SUMPRODUCT(LTA!F18:AJ18,LTA!F$101:AJ$101,LTA!F$104:AJ$104)</f>
        <v>13.85</v>
      </c>
      <c r="U18" s="78">
        <f>SUMPRODUCT(LTA!F18:AJ18,LTA!F$102:AJ$102,LTA!F$104:AJ$104)</f>
        <v>57.87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-201</v>
      </c>
      <c r="AA18" s="117">
        <f>STOA!I18</f>
        <v>0.43</v>
      </c>
      <c r="AB18" s="117">
        <f>-STOA!O18</f>
        <v>-220.76999999999998</v>
      </c>
      <c r="AC18">
        <f t="shared" si="0"/>
        <v>10.29749629310794</v>
      </c>
      <c r="AD18">
        <f t="shared" si="1"/>
        <v>272.4104466191323</v>
      </c>
      <c r="AE18">
        <f>'IDT-1'!C18</f>
        <v>0</v>
      </c>
      <c r="AF18" s="26"/>
      <c r="AG18">
        <f t="shared" si="2"/>
        <v>272.4104466191323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8.1175492098696989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559.399601072211</v>
      </c>
      <c r="P19" s="77">
        <v>32.700000000000003</v>
      </c>
      <c r="Q19" s="77">
        <v>9.6199999999999992</v>
      </c>
      <c r="R19" s="80">
        <v>0</v>
      </c>
      <c r="S19" s="80">
        <v>0</v>
      </c>
      <c r="T19" s="78">
        <f>SUMPRODUCT(LTA!F19:AJ19,LTA!F$101:AJ$101,LTA!F$104:AJ$104)</f>
        <v>13.71</v>
      </c>
      <c r="U19" s="78">
        <f>SUMPRODUCT(LTA!F19:AJ19,LTA!F$102:AJ$102,LTA!F$104:AJ$104)</f>
        <v>57.81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-196</v>
      </c>
      <c r="AA19" s="117">
        <f>STOA!I19</f>
        <v>0.43</v>
      </c>
      <c r="AB19" s="117">
        <f>-STOA!O19</f>
        <v>-220.76999999999998</v>
      </c>
      <c r="AC19">
        <f t="shared" si="0"/>
        <v>10.393731746509118</v>
      </c>
      <c r="AD19">
        <f t="shared" si="1"/>
        <v>273.20566750552672</v>
      </c>
      <c r="AE19">
        <f>'IDT-1'!C19</f>
        <v>0</v>
      </c>
      <c r="AF19" s="26"/>
      <c r="AG19">
        <f t="shared" si="2"/>
        <v>273.20566750552672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8.1175492098696989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571.7693253359821</v>
      </c>
      <c r="P20" s="77">
        <v>32.700000000000003</v>
      </c>
      <c r="Q20" s="77">
        <v>9.6199999999999992</v>
      </c>
      <c r="R20" s="80">
        <v>0</v>
      </c>
      <c r="S20" s="80">
        <v>0</v>
      </c>
      <c r="T20" s="78">
        <f>SUMPRODUCT(LTA!F20:AJ20,LTA!F$101:AJ$101,LTA!F$104:AJ$104)</f>
        <v>13.58</v>
      </c>
      <c r="U20" s="78">
        <f>SUMPRODUCT(LTA!F20:AJ20,LTA!F$102:AJ$102,LTA!F$104:AJ$104)</f>
        <v>57.81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-196</v>
      </c>
      <c r="AA20" s="117">
        <f>STOA!I20</f>
        <v>0.43</v>
      </c>
      <c r="AB20" s="117">
        <f>-STOA!O20</f>
        <v>-220.76999999999998</v>
      </c>
      <c r="AC20">
        <f t="shared" si="0"/>
        <v>10.545831957641282</v>
      </c>
      <c r="AD20">
        <f t="shared" si="1"/>
        <v>280.29329155816578</v>
      </c>
      <c r="AE20">
        <f>'IDT-1'!C20</f>
        <v>0</v>
      </c>
      <c r="AF20" s="26"/>
      <c r="AG20">
        <f t="shared" si="2"/>
        <v>280.29329155816578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8.1175492098696989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569.36885725594038</v>
      </c>
      <c r="P21" s="77">
        <v>32.700000000000003</v>
      </c>
      <c r="Q21" s="77">
        <v>9.6199999999999992</v>
      </c>
      <c r="R21" s="80">
        <v>0</v>
      </c>
      <c r="S21" s="80">
        <v>0</v>
      </c>
      <c r="T21" s="78">
        <f>SUMPRODUCT(LTA!F21:AJ21,LTA!F$101:AJ$101,LTA!F$104:AJ$104)</f>
        <v>13.43</v>
      </c>
      <c r="U21" s="78">
        <f>SUMPRODUCT(LTA!F21:AJ21,LTA!F$102:AJ$102,LTA!F$104:AJ$104)</f>
        <v>105.65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-191</v>
      </c>
      <c r="AA21" s="117">
        <f>STOA!I21</f>
        <v>0.43</v>
      </c>
      <c r="AB21" s="117">
        <f>-STOA!O21</f>
        <v>-220.76999999999998</v>
      </c>
      <c r="AC21">
        <f t="shared" si="0"/>
        <v>11.299504939424725</v>
      </c>
      <c r="AD21">
        <f t="shared" si="1"/>
        <v>284.82915049634045</v>
      </c>
      <c r="AE21">
        <f>'IDT-1'!C21</f>
        <v>0</v>
      </c>
      <c r="AF21" s="26"/>
      <c r="AG21">
        <f t="shared" si="2"/>
        <v>284.82915049634045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-80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8.1175492098696989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569.39993519671964</v>
      </c>
      <c r="P22" s="77">
        <v>32.700000000000003</v>
      </c>
      <c r="Q22" s="77">
        <v>9.6199999999999992</v>
      </c>
      <c r="R22" s="80">
        <v>0</v>
      </c>
      <c r="S22" s="80">
        <v>0</v>
      </c>
      <c r="T22" s="78">
        <f>SUMPRODUCT(LTA!F22:AJ22,LTA!F$101:AJ$101,LTA!F$104:AJ$104)</f>
        <v>13.23</v>
      </c>
      <c r="U22" s="78">
        <f>SUMPRODUCT(LTA!F22:AJ22,LTA!F$102:AJ$102,LTA!F$104:AJ$104)</f>
        <v>105.65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-181</v>
      </c>
      <c r="AA22" s="117">
        <f>STOA!I22</f>
        <v>0.43</v>
      </c>
      <c r="AB22" s="117">
        <f>-STOA!O22</f>
        <v>-220.76999999999998</v>
      </c>
      <c r="AC22">
        <f t="shared" si="0"/>
        <v>11.209237150081631</v>
      </c>
      <c r="AD22">
        <f t="shared" si="1"/>
        <v>294.75049622646287</v>
      </c>
      <c r="AE22">
        <f>'IDT-1'!C22</f>
        <v>0</v>
      </c>
      <c r="AF22" s="26"/>
      <c r="AG22">
        <f t="shared" si="2"/>
        <v>294.75049622646287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-80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8.1175492098696989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569.36908989296876</v>
      </c>
      <c r="P23" s="77">
        <v>32.700000000000003</v>
      </c>
      <c r="Q23" s="77">
        <v>9.6199999999999992</v>
      </c>
      <c r="R23" s="80">
        <v>0</v>
      </c>
      <c r="S23" s="80">
        <v>0</v>
      </c>
      <c r="T23" s="78">
        <f>SUMPRODUCT(LTA!F23:AJ23,LTA!F$101:AJ$101,LTA!F$104:AJ$104)</f>
        <v>12.88</v>
      </c>
      <c r="U23" s="78">
        <f>SUMPRODUCT(LTA!F23:AJ23,LTA!F$102:AJ$102,LTA!F$104:AJ$104)</f>
        <v>105.71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-181</v>
      </c>
      <c r="AA23" s="117">
        <f>STOA!I23</f>
        <v>0.43</v>
      </c>
      <c r="AB23" s="117">
        <f>-STOA!O23</f>
        <v>-204.26999999999998</v>
      </c>
      <c r="AC23">
        <f t="shared" si="0"/>
        <v>10.873366265912887</v>
      </c>
      <c r="AD23">
        <f t="shared" si="1"/>
        <v>330.2432728369256</v>
      </c>
      <c r="AE23">
        <f>'IDT-1'!C23</f>
        <v>0</v>
      </c>
      <c r="AF23" s="26"/>
      <c r="AG23">
        <f t="shared" si="2"/>
        <v>330.2432728369256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-60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8.1175492098696989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593.46546377533889</v>
      </c>
      <c r="P24" s="77">
        <v>32.700000000000003</v>
      </c>
      <c r="Q24" s="77">
        <v>9.6199999999999992</v>
      </c>
      <c r="R24" s="80">
        <v>0</v>
      </c>
      <c r="S24" s="80">
        <v>0</v>
      </c>
      <c r="T24" s="78">
        <f>SUMPRODUCT(LTA!F24:AJ24,LTA!F$101:AJ$101,LTA!F$104:AJ$104)</f>
        <v>12.53</v>
      </c>
      <c r="U24" s="78">
        <f>SUMPRODUCT(LTA!F24:AJ24,LTA!F$102:AJ$102,LTA!F$104:AJ$104)</f>
        <v>105.64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-228</v>
      </c>
      <c r="AA24" s="117">
        <f>STOA!I24</f>
        <v>0.43</v>
      </c>
      <c r="AB24" s="117">
        <f>-STOA!O24</f>
        <v>-204.26999999999998</v>
      </c>
      <c r="AC24">
        <f t="shared" si="0"/>
        <v>11.099474611122135</v>
      </c>
      <c r="AD24">
        <f t="shared" si="1"/>
        <v>351.69353837408636</v>
      </c>
      <c r="AE24">
        <f>'IDT-1'!C24</f>
        <v>0</v>
      </c>
      <c r="AF24" s="26"/>
      <c r="AG24">
        <f t="shared" si="2"/>
        <v>351.69353837408636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8.1175492098696989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710.00219869567286</v>
      </c>
      <c r="P25" s="77">
        <v>67.97999999999999</v>
      </c>
      <c r="Q25" s="77">
        <v>22.033245911301016</v>
      </c>
      <c r="R25" s="80">
        <v>0</v>
      </c>
      <c r="S25" s="80">
        <v>0</v>
      </c>
      <c r="T25" s="78">
        <f>SUMPRODUCT(LTA!F25:AJ25,LTA!F$101:AJ$101,LTA!F$104:AJ$104)</f>
        <v>12.28</v>
      </c>
      <c r="U25" s="78">
        <f>SUMPRODUCT(LTA!F25:AJ25,LTA!F$102:AJ$102,LTA!F$104:AJ$104)</f>
        <v>105.64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-295</v>
      </c>
      <c r="AA25" s="117">
        <f>STOA!I25</f>
        <v>0.43</v>
      </c>
      <c r="AB25" s="117">
        <f>-STOA!O25</f>
        <v>-204.26999999999998</v>
      </c>
      <c r="AC25">
        <f t="shared" si="0"/>
        <v>13.741163321350303</v>
      </c>
      <c r="AD25">
        <f t="shared" si="1"/>
        <v>380.05407946544835</v>
      </c>
      <c r="AE25">
        <f>'IDT-1'!C25</f>
        <v>0</v>
      </c>
      <c r="AF25" s="26"/>
      <c r="AG25">
        <f t="shared" si="2"/>
        <v>380.05407946544835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-82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8.1175492098696989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723.65015204328563</v>
      </c>
      <c r="P26" s="77">
        <v>67.97999999999999</v>
      </c>
      <c r="Q26" s="77">
        <v>22.033245911301016</v>
      </c>
      <c r="R26" s="80">
        <v>0</v>
      </c>
      <c r="S26" s="80">
        <v>0</v>
      </c>
      <c r="T26" s="78">
        <f>SUMPRODUCT(LTA!F26:AJ26,LTA!F$101:AJ$101,LTA!F$104:AJ$104)</f>
        <v>12.4</v>
      </c>
      <c r="U26" s="78">
        <f>SUMPRODUCT(LTA!F26:AJ26,LTA!F$102:AJ$102,LTA!F$104:AJ$104)</f>
        <v>105.69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-280</v>
      </c>
      <c r="AA26" s="117">
        <f>STOA!I26</f>
        <v>0.43</v>
      </c>
      <c r="AB26" s="117">
        <f>-STOA!O26</f>
        <v>-204.26999999999998</v>
      </c>
      <c r="AC26">
        <f t="shared" si="0"/>
        <v>13.75622378054295</v>
      </c>
      <c r="AD26">
        <f t="shared" si="1"/>
        <v>405.85697235386846</v>
      </c>
      <c r="AE26">
        <f>'IDT-1'!C26</f>
        <v>0</v>
      </c>
      <c r="AF26" s="26"/>
      <c r="AG26">
        <f t="shared" si="2"/>
        <v>405.85697235386846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-85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8.1175492098696989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729.05207313837411</v>
      </c>
      <c r="P27" s="77">
        <v>67.98</v>
      </c>
      <c r="Q27" s="77">
        <v>22.032539774037353</v>
      </c>
      <c r="R27" s="80">
        <v>0</v>
      </c>
      <c r="S27" s="80">
        <v>0</v>
      </c>
      <c r="T27" s="78">
        <f>SUMPRODUCT(LTA!F27:AJ27,LTA!F$101:AJ$101,LTA!F$104:AJ$104)</f>
        <v>12.16</v>
      </c>
      <c r="U27" s="78">
        <f>SUMPRODUCT(LTA!F27:AJ27,LTA!F$102:AJ$102,LTA!F$104:AJ$104)</f>
        <v>105.72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-180</v>
      </c>
      <c r="AA27" s="117">
        <f>STOA!I27</f>
        <v>0.43</v>
      </c>
      <c r="AB27" s="117">
        <f>-STOA!O27</f>
        <v>-289.95999999999998</v>
      </c>
      <c r="AC27">
        <f t="shared" si="0"/>
        <v>13.692616722373586</v>
      </c>
      <c r="AD27">
        <f t="shared" si="1"/>
        <v>423.4217943698626</v>
      </c>
      <c r="AE27">
        <f>'IDT-1'!C27</f>
        <v>0</v>
      </c>
      <c r="AF27" s="26"/>
      <c r="AG27">
        <f t="shared" si="2"/>
        <v>423.4217943698626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-87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8.1192015743604156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48.582248969955089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750.77078529136679</v>
      </c>
      <c r="P28" s="77">
        <v>67.98</v>
      </c>
      <c r="Q28" s="77">
        <v>22.032539774037353</v>
      </c>
      <c r="R28" s="80">
        <v>0.26262626262626265</v>
      </c>
      <c r="S28" s="80">
        <v>0</v>
      </c>
      <c r="T28" s="78">
        <f>SUMPRODUCT(LTA!F28:AJ28,LTA!F$101:AJ$101,LTA!F$104:AJ$104)</f>
        <v>12.18</v>
      </c>
      <c r="U28" s="78">
        <f>SUMPRODUCT(LTA!F28:AJ28,LTA!F$102:AJ$102,LTA!F$104:AJ$104)</f>
        <v>105.69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-165</v>
      </c>
      <c r="AA28" s="117">
        <f>STOA!I28</f>
        <v>0.43</v>
      </c>
      <c r="AB28" s="117">
        <f>-STOA!O28</f>
        <v>-289.95999999999998</v>
      </c>
      <c r="AC28">
        <f t="shared" si="0"/>
        <v>13.735050873361228</v>
      </c>
      <c r="AD28">
        <f t="shared" si="1"/>
        <v>462.35235099898472</v>
      </c>
      <c r="AE28">
        <f>'IDT-1'!C28</f>
        <v>0</v>
      </c>
      <c r="AF28" s="26"/>
      <c r="AG28">
        <f t="shared" si="2"/>
        <v>462.35235099898472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-85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8.1192015743604156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47.56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770.36145328790803</v>
      </c>
      <c r="P29" s="77">
        <v>67.98</v>
      </c>
      <c r="Q29" s="77">
        <v>22.032539774037353</v>
      </c>
      <c r="R29" s="80">
        <v>1.0726550868486355</v>
      </c>
      <c r="S29" s="80">
        <v>0</v>
      </c>
      <c r="T29" s="78">
        <f>SUMPRODUCT(LTA!F29:AJ29,LTA!F$101:AJ$101,LTA!F$104:AJ$104)</f>
        <v>12.959999999999999</v>
      </c>
      <c r="U29" s="78">
        <f>SUMPRODUCT(LTA!F29:AJ29,LTA!F$102:AJ$102,LTA!F$104:AJ$104)</f>
        <v>105.7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-155</v>
      </c>
      <c r="AA29" s="117">
        <f>STOA!I29</f>
        <v>0.43</v>
      </c>
      <c r="AB29" s="117">
        <f>-STOA!O29</f>
        <v>-289.95999999999998</v>
      </c>
      <c r="AC29">
        <f t="shared" si="0"/>
        <v>13.912533214448343</v>
      </c>
      <c r="AD29">
        <f t="shared" si="1"/>
        <v>482.34331650870604</v>
      </c>
      <c r="AE29">
        <f>'IDT-1'!C29</f>
        <v>0</v>
      </c>
      <c r="AF29" s="26"/>
      <c r="AG29">
        <f t="shared" si="2"/>
        <v>482.34331650870604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-95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8.1192015743604156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776.61446420900802</v>
      </c>
      <c r="P30" s="77">
        <v>67.98</v>
      </c>
      <c r="Q30" s="77">
        <v>22.032539774037353</v>
      </c>
      <c r="R30" s="80">
        <v>3.6700000000000008</v>
      </c>
      <c r="S30" s="80">
        <v>0</v>
      </c>
      <c r="T30" s="78">
        <f>SUMPRODUCT(LTA!F30:AJ30,LTA!F$101:AJ$101,LTA!F$104:AJ$104)</f>
        <v>15.09</v>
      </c>
      <c r="U30" s="78">
        <f>SUMPRODUCT(LTA!F30:AJ30,LTA!F$102:AJ$102,LTA!F$104:AJ$104)</f>
        <v>105.73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-115</v>
      </c>
      <c r="AA30" s="117">
        <f>STOA!I30</f>
        <v>0.43</v>
      </c>
      <c r="AB30" s="117">
        <f>-STOA!O30</f>
        <v>-289.95999999999998</v>
      </c>
      <c r="AC30">
        <f t="shared" si="0"/>
        <v>13.764552520123896</v>
      </c>
      <c r="AD30">
        <f t="shared" si="1"/>
        <v>525.94165303728198</v>
      </c>
      <c r="AE30">
        <f>'IDT-1'!C30</f>
        <v>0</v>
      </c>
      <c r="AF30" s="26"/>
      <c r="AG30">
        <f t="shared" si="2"/>
        <v>525.94165303728198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-105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8.1209010550327925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776.6594986028008</v>
      </c>
      <c r="P31" s="77">
        <v>67.98</v>
      </c>
      <c r="Q31" s="77">
        <v>22.032539774037353</v>
      </c>
      <c r="R31" s="80">
        <v>7.06</v>
      </c>
      <c r="S31" s="80">
        <v>0</v>
      </c>
      <c r="T31" s="78">
        <f>SUMPRODUCT(LTA!F31:AJ31,LTA!F$101:AJ$101,LTA!F$104:AJ$104)</f>
        <v>14.43</v>
      </c>
      <c r="U31" s="78">
        <f>SUMPRODUCT(LTA!F31:AJ31,LTA!F$102:AJ$102,LTA!F$104:AJ$104)</f>
        <v>105.75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-85</v>
      </c>
      <c r="AA31" s="117">
        <f>STOA!I31</f>
        <v>1.33</v>
      </c>
      <c r="AB31" s="117">
        <f>-STOA!O31</f>
        <v>-289.95999999999998</v>
      </c>
      <c r="AC31">
        <f t="shared" si="0"/>
        <v>13.468593059897962</v>
      </c>
      <c r="AD31">
        <f t="shared" si="1"/>
        <v>566.93434637197311</v>
      </c>
      <c r="AE31">
        <f>'IDT-1'!C31</f>
        <v>0</v>
      </c>
      <c r="AF31" s="26"/>
      <c r="AG31">
        <f t="shared" si="2"/>
        <v>566.93434637197311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-98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8.1209010550327925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775.6920818909407</v>
      </c>
      <c r="P32" s="77">
        <v>67.98</v>
      </c>
      <c r="Q32" s="77">
        <v>22.032539774037353</v>
      </c>
      <c r="R32" s="80">
        <v>11.350000000000001</v>
      </c>
      <c r="S32" s="80">
        <v>0</v>
      </c>
      <c r="T32" s="78">
        <f>SUMPRODUCT(LTA!F32:AJ32,LTA!F$101:AJ$101,LTA!F$104:AJ$104)</f>
        <v>15.100000000000001</v>
      </c>
      <c r="U32" s="78">
        <f>SUMPRODUCT(LTA!F32:AJ32,LTA!F$102:AJ$102,LTA!F$104:AJ$104)</f>
        <v>105.67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-55</v>
      </c>
      <c r="AA32" s="117">
        <f>STOA!I32</f>
        <v>2.83</v>
      </c>
      <c r="AB32" s="117">
        <f>-STOA!O32</f>
        <v>-289.95999999999998</v>
      </c>
      <c r="AC32">
        <f t="shared" si="0"/>
        <v>13.312026859823103</v>
      </c>
      <c r="AD32">
        <f t="shared" si="1"/>
        <v>595.50349586018808</v>
      </c>
      <c r="AE32">
        <f>'IDT-1'!C32</f>
        <v>0</v>
      </c>
      <c r="AF32" s="26"/>
      <c r="AG32">
        <f t="shared" si="2"/>
        <v>595.50349586018808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8.1209010550327925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778.84735843075612</v>
      </c>
      <c r="P33" s="77">
        <v>67.98</v>
      </c>
      <c r="Q33" s="77">
        <v>22.032539774037353</v>
      </c>
      <c r="R33" s="80">
        <v>11.2</v>
      </c>
      <c r="S33" s="80">
        <v>0</v>
      </c>
      <c r="T33" s="78">
        <f>SUMPRODUCT(LTA!F33:AJ33,LTA!F$101:AJ$101,LTA!F$104:AJ$104)</f>
        <v>22.060000000000002</v>
      </c>
      <c r="U33" s="78">
        <f>SUMPRODUCT(LTA!F33:AJ33,LTA!F$102:AJ$102,LTA!F$104:AJ$104)</f>
        <v>105.59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-15</v>
      </c>
      <c r="AA33" s="117">
        <f>STOA!I33</f>
        <v>4.63</v>
      </c>
      <c r="AB33" s="117">
        <f>-STOA!O33</f>
        <v>-289.95999999999998</v>
      </c>
      <c r="AC33">
        <f t="shared" si="0"/>
        <v>13.104122830096642</v>
      </c>
      <c r="AD33">
        <f t="shared" si="1"/>
        <v>642.3966764297295</v>
      </c>
      <c r="AE33">
        <f>'IDT-1'!C33</f>
        <v>0</v>
      </c>
      <c r="AF33" s="26"/>
      <c r="AG33">
        <f t="shared" si="2"/>
        <v>642.3966764297295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-110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8.1209010550327925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761.05349348305504</v>
      </c>
      <c r="P34" s="77">
        <v>67.98</v>
      </c>
      <c r="Q34" s="77">
        <v>22.032539774037353</v>
      </c>
      <c r="R34" s="80">
        <v>12.56</v>
      </c>
      <c r="S34" s="80">
        <v>0</v>
      </c>
      <c r="T34" s="78">
        <f>SUMPRODUCT(LTA!F34:AJ34,LTA!F$101:AJ$101,LTA!F$104:AJ$104)</f>
        <v>31.41</v>
      </c>
      <c r="U34" s="78">
        <f>SUMPRODUCT(LTA!F34:AJ34,LTA!F$102:AJ$102,LTA!F$104:AJ$104)</f>
        <v>105.7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7.0299999999999994</v>
      </c>
      <c r="AB34" s="117">
        <f>-STOA!O34</f>
        <v>-289.95999999999998</v>
      </c>
      <c r="AC34">
        <f t="shared" si="0"/>
        <v>12.753138355280035</v>
      </c>
      <c r="AD34">
        <f t="shared" si="1"/>
        <v>673.17379595684497</v>
      </c>
      <c r="AE34">
        <f>'IDT-1'!C34</f>
        <v>0</v>
      </c>
      <c r="AF34" s="26"/>
      <c r="AG34">
        <f t="shared" si="2"/>
        <v>673.17379595684497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-90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8.1175492098696989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49.999174167974232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737.13096005959414</v>
      </c>
      <c r="P35" s="77">
        <v>67.98</v>
      </c>
      <c r="Q35" s="77">
        <v>22.032539774037353</v>
      </c>
      <c r="R35" s="80">
        <v>17.390000000000004</v>
      </c>
      <c r="S35" s="80">
        <v>0</v>
      </c>
      <c r="T35" s="78">
        <f>SUMPRODUCT(LTA!F35:AJ35,LTA!F$101:AJ$101,LTA!F$104:AJ$104)</f>
        <v>44.56</v>
      </c>
      <c r="U35" s="78">
        <f>SUMPRODUCT(LTA!F35:AJ35,LTA!F$102:AJ$102,LTA!F$104:AJ$104)</f>
        <v>105.72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9.5500000000000007</v>
      </c>
      <c r="AB35" s="117">
        <f>-STOA!O35</f>
        <v>-289.95999999999998</v>
      </c>
      <c r="AC35">
        <f t="shared" si="0"/>
        <v>12.767549935205295</v>
      </c>
      <c r="AD35">
        <f t="shared" si="1"/>
        <v>664.75267327627012</v>
      </c>
      <c r="AE35">
        <f>'IDT-1'!C35</f>
        <v>5</v>
      </c>
      <c r="AF35" s="26"/>
      <c r="AG35">
        <f t="shared" si="2"/>
        <v>669.75267327627012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-95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8.1175492098696989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49.999174167974232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722.85512444919425</v>
      </c>
      <c r="P36" s="77">
        <v>67.98</v>
      </c>
      <c r="Q36" s="77">
        <v>22.032539774037353</v>
      </c>
      <c r="R36" s="80">
        <v>17.390000000000004</v>
      </c>
      <c r="S36" s="80">
        <v>0</v>
      </c>
      <c r="T36" s="78">
        <f>SUMPRODUCT(LTA!F36:AJ36,LTA!F$101:AJ$101,LTA!F$104:AJ$104)</f>
        <v>62.129999999999995</v>
      </c>
      <c r="U36" s="78">
        <f>SUMPRODUCT(LTA!F36:AJ36,LTA!F$102:AJ$102,LTA!F$104:AJ$104)</f>
        <v>105.72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12.55</v>
      </c>
      <c r="AB36" s="117">
        <f>-STOA!O36</f>
        <v>-289.95999999999998</v>
      </c>
      <c r="AC36">
        <f t="shared" si="0"/>
        <v>12.645376031389867</v>
      </c>
      <c r="AD36">
        <f t="shared" si="1"/>
        <v>691.16901156968549</v>
      </c>
      <c r="AE36">
        <f>'IDT-1'!C36</f>
        <v>0</v>
      </c>
      <c r="AF36" s="26"/>
      <c r="AG36">
        <f t="shared" si="2"/>
        <v>691.16901156968549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-75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8.1175492098696989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49.999174167974232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716.4017125494023</v>
      </c>
      <c r="P37" s="77">
        <v>67.98</v>
      </c>
      <c r="Q37" s="77">
        <v>22.032539774037353</v>
      </c>
      <c r="R37" s="80">
        <v>17.390000000000004</v>
      </c>
      <c r="S37" s="80">
        <v>0</v>
      </c>
      <c r="T37" s="78">
        <f>SUMPRODUCT(LTA!F37:AJ37,LTA!F$101:AJ$101,LTA!F$104:AJ$104)</f>
        <v>80.100000000000009</v>
      </c>
      <c r="U37" s="78">
        <f>SUMPRODUCT(LTA!F37:AJ37,LTA!F$102:AJ$102,LTA!F$104:AJ$104)</f>
        <v>105.69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18.55</v>
      </c>
      <c r="AB37" s="117">
        <f>-STOA!O37</f>
        <v>-289.95999999999998</v>
      </c>
      <c r="AC37">
        <f t="shared" si="0"/>
        <v>12.843648644282675</v>
      </c>
      <c r="AD37">
        <f t="shared" si="1"/>
        <v>703.45732705700084</v>
      </c>
      <c r="AE37">
        <f>'IDT-1'!C37</f>
        <v>10</v>
      </c>
      <c r="AF37" s="26"/>
      <c r="AG37">
        <f t="shared" si="2"/>
        <v>713.45732705700084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-80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8.1175492098696989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708.12135747650234</v>
      </c>
      <c r="P38" s="77">
        <v>67.98</v>
      </c>
      <c r="Q38" s="77">
        <v>22.032539774037353</v>
      </c>
      <c r="R38" s="80">
        <v>17.390000000000004</v>
      </c>
      <c r="S38" s="80">
        <v>0</v>
      </c>
      <c r="T38" s="78">
        <f>SUMPRODUCT(LTA!F38:AJ38,LTA!F$101:AJ$101,LTA!F$104:AJ$104)</f>
        <v>96.05</v>
      </c>
      <c r="U38" s="78">
        <f>SUMPRODUCT(LTA!F38:AJ38,LTA!F$102:AJ$102,LTA!F$104:AJ$104)</f>
        <v>105.62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21.55</v>
      </c>
      <c r="AB38" s="117">
        <f>-STOA!O38</f>
        <v>-289.95999999999998</v>
      </c>
      <c r="AC38">
        <f t="shared" si="0"/>
        <v>12.892542149352005</v>
      </c>
      <c r="AD38">
        <f t="shared" si="1"/>
        <v>719.00890431105722</v>
      </c>
      <c r="AE38">
        <f>'IDT-1'!C38</f>
        <v>10</v>
      </c>
      <c r="AF38" s="26"/>
      <c r="AG38">
        <f t="shared" si="2"/>
        <v>729.00890431105722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-75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8.1175492098696989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705.06892959585207</v>
      </c>
      <c r="P39" s="77">
        <v>67.98</v>
      </c>
      <c r="Q39" s="77">
        <v>22.032539774037353</v>
      </c>
      <c r="R39" s="80">
        <v>18.670000000000002</v>
      </c>
      <c r="S39" s="80">
        <v>0</v>
      </c>
      <c r="T39" s="78">
        <f>SUMPRODUCT(LTA!F39:AJ39,LTA!F$101:AJ$101,LTA!F$104:AJ$104)</f>
        <v>107.53999999999999</v>
      </c>
      <c r="U39" s="78">
        <f>SUMPRODUCT(LTA!F39:AJ39,LTA!F$102:AJ$102,LTA!F$104:AJ$104)</f>
        <v>4.7699999999999996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27.55</v>
      </c>
      <c r="AB39" s="117">
        <f>-STOA!O39</f>
        <v>-289.95999999999998</v>
      </c>
      <c r="AC39">
        <f t="shared" si="0"/>
        <v>11.689157219837634</v>
      </c>
      <c r="AD39">
        <f t="shared" si="1"/>
        <v>734.12986135992128</v>
      </c>
      <c r="AE39">
        <f>'IDT-1'!C39</f>
        <v>25</v>
      </c>
      <c r="AF39" s="26"/>
      <c r="AG39">
        <f t="shared" si="2"/>
        <v>759.12986135992128</v>
      </c>
      <c r="AI39" s="75">
        <f>PXIL!I39</f>
        <v>0</v>
      </c>
      <c r="AJ39" s="75">
        <f>PXIL!O39</f>
        <v>0</v>
      </c>
      <c r="AK39" s="75">
        <f>RTM_IEX!I39</f>
        <v>24.05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8.1175492098696989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700.84696448262366</v>
      </c>
      <c r="P40" s="77">
        <v>67.98</v>
      </c>
      <c r="Q40" s="77">
        <v>22.032539774037353</v>
      </c>
      <c r="R40" s="80">
        <v>18.670000000000002</v>
      </c>
      <c r="S40" s="80">
        <v>0</v>
      </c>
      <c r="T40" s="78">
        <f>SUMPRODUCT(LTA!F40:AJ40,LTA!F$101:AJ$101,LTA!F$104:AJ$104)</f>
        <v>118.04</v>
      </c>
      <c r="U40" s="78">
        <f>SUMPRODUCT(LTA!F40:AJ40,LTA!F$102:AJ$102,LTA!F$104:AJ$104)</f>
        <v>4.71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33.549999999999997</v>
      </c>
      <c r="AB40" s="117">
        <f>-STOA!O40</f>
        <v>-289.95999999999998</v>
      </c>
      <c r="AC40">
        <f t="shared" si="0"/>
        <v>11.796675926841223</v>
      </c>
      <c r="AD40">
        <f t="shared" si="1"/>
        <v>746.24037753968935</v>
      </c>
      <c r="AE40">
        <f>'IDT-1'!C40</f>
        <v>30</v>
      </c>
      <c r="AF40" s="26"/>
      <c r="AG40">
        <f t="shared" si="2"/>
        <v>776.24037753968935</v>
      </c>
      <c r="AI40" s="75">
        <f>PXIL!I40</f>
        <v>0</v>
      </c>
      <c r="AJ40" s="75">
        <f>PXIL!O40</f>
        <v>0</v>
      </c>
      <c r="AK40" s="75">
        <f>RTM_IEX!I40</f>
        <v>24.05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8.1175492098696989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697.71888216790171</v>
      </c>
      <c r="P41" s="77">
        <v>67.98</v>
      </c>
      <c r="Q41" s="77">
        <v>22.032539774037353</v>
      </c>
      <c r="R41" s="80">
        <v>18.670000000000002</v>
      </c>
      <c r="S41" s="80">
        <v>0</v>
      </c>
      <c r="T41" s="78">
        <f>SUMPRODUCT(LTA!F41:AJ41,LTA!F$101:AJ$101,LTA!F$104:AJ$104)</f>
        <v>127.99</v>
      </c>
      <c r="U41" s="78">
        <f>SUMPRODUCT(LTA!F41:AJ41,LTA!F$102:AJ$102,LTA!F$104:AJ$104)</f>
        <v>4.5999999999999996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38.049999999999997</v>
      </c>
      <c r="AB41" s="117">
        <f>-STOA!O41</f>
        <v>-289.95999999999998</v>
      </c>
      <c r="AC41">
        <f t="shared" si="0"/>
        <v>11.937668802471674</v>
      </c>
      <c r="AD41">
        <f t="shared" si="1"/>
        <v>762.12130234933704</v>
      </c>
      <c r="AE41">
        <f>'IDT-1'!C41</f>
        <v>38.113999999999997</v>
      </c>
      <c r="AF41" s="26"/>
      <c r="AG41">
        <f t="shared" si="2"/>
        <v>800.23530234933708</v>
      </c>
      <c r="AI41" s="75">
        <f>PXIL!I41</f>
        <v>0</v>
      </c>
      <c r="AJ41" s="75">
        <f>PXIL!O41</f>
        <v>0</v>
      </c>
      <c r="AK41" s="75">
        <f>RTM_IEX!I41</f>
        <v>24.05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4.8099999999999996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8.1175492098696989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689.54501535590191</v>
      </c>
      <c r="P42" s="77">
        <v>67.98</v>
      </c>
      <c r="Q42" s="77">
        <v>22.032539774037353</v>
      </c>
      <c r="R42" s="80">
        <v>18.670000000000002</v>
      </c>
      <c r="S42" s="80">
        <v>0</v>
      </c>
      <c r="T42" s="78">
        <f>SUMPRODUCT(LTA!F42:AJ42,LTA!F$101:AJ$101,LTA!F$104:AJ$104)</f>
        <v>137.23000000000002</v>
      </c>
      <c r="U42" s="78">
        <f>SUMPRODUCT(LTA!F42:AJ42,LTA!F$102:AJ$102,LTA!F$104:AJ$104)</f>
        <v>4.62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42.55</v>
      </c>
      <c r="AB42" s="117">
        <f>-STOA!O42</f>
        <v>-289.95999999999998</v>
      </c>
      <c r="AC42">
        <f t="shared" si="0"/>
        <v>12.156138774526074</v>
      </c>
      <c r="AD42">
        <f t="shared" si="1"/>
        <v>786.72896556528269</v>
      </c>
      <c r="AE42">
        <f>'IDT-1'!C42</f>
        <v>27.196999999999999</v>
      </c>
      <c r="AF42" s="26"/>
      <c r="AG42">
        <f t="shared" si="2"/>
        <v>813.9259655652827</v>
      </c>
      <c r="AI42" s="75">
        <f>PXIL!I42</f>
        <v>0</v>
      </c>
      <c r="AJ42" s="75">
        <f>PXIL!O42</f>
        <v>0</v>
      </c>
      <c r="AK42" s="75">
        <f>RTM_IEX!I42</f>
        <v>24.05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24.05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8.1175492098696989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686.90706086621378</v>
      </c>
      <c r="P43" s="77">
        <v>67.98</v>
      </c>
      <c r="Q43" s="77">
        <v>22.032539774037353</v>
      </c>
      <c r="R43" s="80">
        <v>18.670000000000002</v>
      </c>
      <c r="S43" s="80">
        <v>0</v>
      </c>
      <c r="T43" s="78">
        <f>SUMPRODUCT(LTA!F43:AJ43,LTA!F$101:AJ$101,LTA!F$104:AJ$104)</f>
        <v>146.97999999999999</v>
      </c>
      <c r="U43" s="78">
        <f>SUMPRODUCT(LTA!F43:AJ43,LTA!F$102:AJ$102,LTA!F$104:AJ$104)</f>
        <v>4.1500000000000004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45.55</v>
      </c>
      <c r="AB43" s="117">
        <f>-STOA!O43</f>
        <v>-289.95999999999998</v>
      </c>
      <c r="AC43">
        <f t="shared" si="0"/>
        <v>12.240988775016818</v>
      </c>
      <c r="AD43">
        <f t="shared" si="1"/>
        <v>796.28616107510379</v>
      </c>
      <c r="AE43">
        <f>'IDT-1'!C43</f>
        <v>19.512</v>
      </c>
      <c r="AF43" s="26"/>
      <c r="AG43">
        <f t="shared" si="2"/>
        <v>815.79816107510374</v>
      </c>
      <c r="AI43" s="75">
        <f>PXIL!I43</f>
        <v>0</v>
      </c>
      <c r="AJ43" s="75">
        <f>PXIL!O43</f>
        <v>0</v>
      </c>
      <c r="AK43" s="75">
        <f>RTM_IEX!I43</f>
        <v>24.05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24.05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8.1175492098696989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689.54579796975133</v>
      </c>
      <c r="P44" s="77">
        <v>67.98</v>
      </c>
      <c r="Q44" s="77">
        <v>22.032539774037353</v>
      </c>
      <c r="R44" s="80">
        <v>18.670000000000002</v>
      </c>
      <c r="S44" s="80">
        <v>0</v>
      </c>
      <c r="T44" s="78">
        <f>SUMPRODUCT(LTA!F44:AJ44,LTA!F$101:AJ$101,LTA!F$104:AJ$104)</f>
        <v>155.43</v>
      </c>
      <c r="U44" s="78">
        <f>SUMPRODUCT(LTA!F44:AJ44,LTA!F$102:AJ$102,LTA!F$104:AJ$104)</f>
        <v>4.18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48.55</v>
      </c>
      <c r="AB44" s="117">
        <f>-STOA!O44</f>
        <v>-289.95999999999998</v>
      </c>
      <c r="AC44">
        <f t="shared" si="0"/>
        <v>12.363561661527948</v>
      </c>
      <c r="AD44">
        <f t="shared" si="1"/>
        <v>810.09232529213034</v>
      </c>
      <c r="AE44">
        <f>'IDT-1'!C44</f>
        <v>14.842000000000001</v>
      </c>
      <c r="AF44" s="26"/>
      <c r="AG44">
        <f t="shared" si="2"/>
        <v>824.93432529213032</v>
      </c>
      <c r="AI44" s="75">
        <f>PXIL!I44</f>
        <v>0</v>
      </c>
      <c r="AJ44" s="75">
        <f>PXIL!O44</f>
        <v>0</v>
      </c>
      <c r="AK44" s="75">
        <f>RTM_IEX!I44</f>
        <v>28.86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24.05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8.1175492098696989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689.5547412261916</v>
      </c>
      <c r="P45" s="77">
        <v>67.98</v>
      </c>
      <c r="Q45" s="77">
        <v>22.032539774037353</v>
      </c>
      <c r="R45" s="80">
        <v>18.670000000000002</v>
      </c>
      <c r="S45" s="80">
        <v>0</v>
      </c>
      <c r="T45" s="78">
        <f>SUMPRODUCT(LTA!F45:AJ45,LTA!F$101:AJ$101,LTA!F$104:AJ$104)</f>
        <v>163.66000000000003</v>
      </c>
      <c r="U45" s="78">
        <f>SUMPRODUCT(LTA!F45:AJ45,LTA!F$102:AJ$102,LTA!F$104:AJ$104)</f>
        <v>4.16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51.55</v>
      </c>
      <c r="AB45" s="117">
        <f>-STOA!O45</f>
        <v>-289.95999999999998</v>
      </c>
      <c r="AC45">
        <f t="shared" si="0"/>
        <v>12.377544362184624</v>
      </c>
      <c r="AD45">
        <f t="shared" si="1"/>
        <v>811.66728584791394</v>
      </c>
      <c r="AE45">
        <f>'IDT-1'!C45</f>
        <v>14.71</v>
      </c>
      <c r="AF45" s="26"/>
      <c r="AG45">
        <f t="shared" si="2"/>
        <v>826.37728584791398</v>
      </c>
      <c r="AI45" s="75">
        <f>PXIL!I45</f>
        <v>0</v>
      </c>
      <c r="AJ45" s="75">
        <f>PXIL!O45</f>
        <v>0</v>
      </c>
      <c r="AK45" s="75">
        <f>RTM_IEX!I45</f>
        <v>28.85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14.43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21.05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689.55689590819156</v>
      </c>
      <c r="P46" s="77">
        <v>67.98</v>
      </c>
      <c r="Q46" s="77">
        <v>22.032539774037353</v>
      </c>
      <c r="R46" s="80">
        <v>18.670000000000002</v>
      </c>
      <c r="S46" s="80">
        <v>0</v>
      </c>
      <c r="T46" s="78">
        <f>SUMPRODUCT(LTA!F46:AJ46,LTA!F$101:AJ$101,LTA!F$104:AJ$104)</f>
        <v>165.63</v>
      </c>
      <c r="U46" s="78">
        <f>SUMPRODUCT(LTA!F46:AJ46,LTA!F$102:AJ$102,LTA!F$104:AJ$104)</f>
        <v>4.17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53.349999999999994</v>
      </c>
      <c r="AB46" s="117">
        <f>-STOA!O46</f>
        <v>-289.95999999999998</v>
      </c>
      <c r="AC46">
        <f t="shared" si="0"/>
        <v>12.482304890339368</v>
      </c>
      <c r="AD46">
        <f t="shared" si="1"/>
        <v>823.46713079188942</v>
      </c>
      <c r="AE46">
        <f>'IDT-1'!C46</f>
        <v>17.152000000000001</v>
      </c>
      <c r="AF46" s="26"/>
      <c r="AG46">
        <f t="shared" si="2"/>
        <v>840.61913079188946</v>
      </c>
      <c r="AI46" s="75">
        <f>PXIL!I46</f>
        <v>0</v>
      </c>
      <c r="AJ46" s="75">
        <f>PXIL!O46</f>
        <v>0</v>
      </c>
      <c r="AK46" s="75">
        <f>RTM_IEX!I46</f>
        <v>28.85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9.6199999999999992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21.05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46.01789738200759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690.86399263548765</v>
      </c>
      <c r="P47" s="77">
        <v>67.98</v>
      </c>
      <c r="Q47" s="77">
        <v>22.032539774037353</v>
      </c>
      <c r="R47" s="80">
        <v>18.670000000000002</v>
      </c>
      <c r="S47" s="80">
        <v>0</v>
      </c>
      <c r="T47" s="78">
        <f>SUMPRODUCT(LTA!F47:AJ47,LTA!F$101:AJ$101,LTA!F$104:AJ$104)</f>
        <v>168.48</v>
      </c>
      <c r="U47" s="78">
        <f>SUMPRODUCT(LTA!F47:AJ47,LTA!F$102:AJ$102,LTA!F$104:AJ$104)</f>
        <v>4.22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56.05</v>
      </c>
      <c r="AB47" s="117">
        <f>-STOA!O47</f>
        <v>-289.95999999999998</v>
      </c>
      <c r="AC47">
        <f t="shared" si="0"/>
        <v>12.42514883850124</v>
      </c>
      <c r="AD47">
        <f t="shared" si="1"/>
        <v>817.02928095303116</v>
      </c>
      <c r="AE47">
        <f>'IDT-1'!C47</f>
        <v>19.605</v>
      </c>
      <c r="AF47" s="26"/>
      <c r="AG47">
        <f t="shared" si="2"/>
        <v>836.63428095303118</v>
      </c>
      <c r="AI47" s="75">
        <f>PXIL!I47</f>
        <v>0</v>
      </c>
      <c r="AJ47" s="75">
        <f>PXIL!O47</f>
        <v>0</v>
      </c>
      <c r="AK47" s="75">
        <f>RTM_IEX!I47</f>
        <v>24.05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21.05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46.01789738200759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702.46002246947353</v>
      </c>
      <c r="P48" s="77">
        <v>67.98</v>
      </c>
      <c r="Q48" s="77">
        <v>22.032539774037353</v>
      </c>
      <c r="R48" s="80">
        <v>18.670000000000002</v>
      </c>
      <c r="S48" s="80">
        <v>0</v>
      </c>
      <c r="T48" s="78">
        <f>SUMPRODUCT(LTA!F48:AJ48,LTA!F$101:AJ$101,LTA!F$104:AJ$104)</f>
        <v>170.68</v>
      </c>
      <c r="U48" s="78">
        <f>SUMPRODUCT(LTA!F48:AJ48,LTA!F$102:AJ$102,LTA!F$104:AJ$104)</f>
        <v>4.22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56.05</v>
      </c>
      <c r="AB48" s="117">
        <f>-STOA!O48</f>
        <v>-289.95999999999998</v>
      </c>
      <c r="AC48">
        <f t="shared" si="0"/>
        <v>12.419569901040317</v>
      </c>
      <c r="AD48">
        <f t="shared" si="1"/>
        <v>816.40088972447802</v>
      </c>
      <c r="AE48">
        <f>'IDT-1'!C48</f>
        <v>15</v>
      </c>
      <c r="AF48" s="26"/>
      <c r="AG48">
        <f t="shared" si="2"/>
        <v>831.40088972447802</v>
      </c>
      <c r="AI48" s="75">
        <f>PXIL!I48</f>
        <v>0</v>
      </c>
      <c r="AJ48" s="75">
        <f>PXIL!O48</f>
        <v>0</v>
      </c>
      <c r="AK48" s="75">
        <f>RTM_IEX!I48</f>
        <v>9.6199999999999992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8.1175492098696989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46.01789738200759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703.07602730035615</v>
      </c>
      <c r="P49" s="77">
        <v>67.98</v>
      </c>
      <c r="Q49" s="77">
        <v>22.032539774037353</v>
      </c>
      <c r="R49" s="80">
        <v>18.670000000000002</v>
      </c>
      <c r="S49" s="80">
        <v>0</v>
      </c>
      <c r="T49" s="78">
        <f>SUMPRODUCT(LTA!F49:AJ49,LTA!F$101:AJ$101,LTA!F$104:AJ$104)</f>
        <v>171.87</v>
      </c>
      <c r="U49" s="78">
        <f>SUMPRODUCT(LTA!F49:AJ49,LTA!F$102:AJ$102,LTA!F$104:AJ$104)</f>
        <v>4.2300000000000004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55.75</v>
      </c>
      <c r="AB49" s="117">
        <f>-STOA!O49</f>
        <v>-289.95999999999998</v>
      </c>
      <c r="AC49">
        <f t="shared" si="0"/>
        <v>12.446001176598937</v>
      </c>
      <c r="AD49">
        <f t="shared" si="1"/>
        <v>819.37801248967185</v>
      </c>
      <c r="AE49">
        <f>'IDT-1'!C49</f>
        <v>5</v>
      </c>
      <c r="AF49" s="26"/>
      <c r="AG49">
        <f t="shared" si="2"/>
        <v>824.37801248967185</v>
      </c>
      <c r="AI49" s="75">
        <f>PXIL!I49</f>
        <v>0</v>
      </c>
      <c r="AJ49" s="75">
        <f>PXIL!O49</f>
        <v>0</v>
      </c>
      <c r="AK49" s="75">
        <f>RTM_IEX!I49</f>
        <v>24.04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8.1175492098696989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46.01789738200759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703.09039176235615</v>
      </c>
      <c r="P50" s="77">
        <v>67.98</v>
      </c>
      <c r="Q50" s="77">
        <v>22.032539774037353</v>
      </c>
      <c r="R50" s="80">
        <v>18.670000000000002</v>
      </c>
      <c r="S50" s="80">
        <v>0</v>
      </c>
      <c r="T50" s="78">
        <f>SUMPRODUCT(LTA!F50:AJ50,LTA!F$101:AJ$101,LTA!F$104:AJ$104)</f>
        <v>172.61</v>
      </c>
      <c r="U50" s="78">
        <f>SUMPRODUCT(LTA!F50:AJ50,LTA!F$102:AJ$102,LTA!F$104:AJ$104)</f>
        <v>4.22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56.05</v>
      </c>
      <c r="AB50" s="117">
        <f>-STOA!O50</f>
        <v>-289.95999999999998</v>
      </c>
      <c r="AC50">
        <f t="shared" si="0"/>
        <v>12.412951583864537</v>
      </c>
      <c r="AD50">
        <f t="shared" si="1"/>
        <v>815.65542654440617</v>
      </c>
      <c r="AE50">
        <f>'IDT-1'!C50</f>
        <v>0</v>
      </c>
      <c r="AF50" s="26"/>
      <c r="AG50">
        <f t="shared" si="2"/>
        <v>815.65542654440617</v>
      </c>
      <c r="AI50" s="75">
        <f>PXIL!I50</f>
        <v>0</v>
      </c>
      <c r="AJ50" s="75">
        <f>PXIL!O50</f>
        <v>0</v>
      </c>
      <c r="AK50" s="75">
        <f>RTM_IEX!I50</f>
        <v>19.239999999999998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8.1175492098696989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703.45364892928183</v>
      </c>
      <c r="P51" s="77">
        <v>67.98</v>
      </c>
      <c r="Q51" s="77">
        <v>22.032539774037353</v>
      </c>
      <c r="R51" s="80">
        <v>18.670000000000002</v>
      </c>
      <c r="S51" s="80">
        <v>0</v>
      </c>
      <c r="T51" s="78">
        <f>SUMPRODUCT(LTA!F51:AJ51,LTA!F$101:AJ$101,LTA!F$104:AJ$104)</f>
        <v>172.90999999999997</v>
      </c>
      <c r="U51" s="78">
        <f>SUMPRODUCT(LTA!F51:AJ51,LTA!F$102:AJ$102,LTA!F$104:AJ$104)</f>
        <v>4.28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56.05</v>
      </c>
      <c r="AB51" s="117">
        <f>-STOA!O51</f>
        <v>-289.95999999999998</v>
      </c>
      <c r="AC51">
        <f t="shared" si="0"/>
        <v>12.41645054090742</v>
      </c>
      <c r="AD51">
        <f t="shared" si="1"/>
        <v>816.04953634223625</v>
      </c>
      <c r="AE51">
        <f>'IDT-1'!C51</f>
        <v>0</v>
      </c>
      <c r="AF51" s="26"/>
      <c r="AG51">
        <f t="shared" si="2"/>
        <v>816.04953634223625</v>
      </c>
      <c r="AI51" s="75">
        <f>PXIL!I51</f>
        <v>0</v>
      </c>
      <c r="AJ51" s="75">
        <f>PXIL!O51</f>
        <v>0</v>
      </c>
      <c r="AK51" s="75">
        <f>RTM_IEX!I51</f>
        <v>16.350000000000001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21.05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657.78575553228757</v>
      </c>
      <c r="P52" s="77">
        <v>67.98</v>
      </c>
      <c r="Q52" s="77">
        <v>22.032539774037353</v>
      </c>
      <c r="R52" s="80">
        <v>18.670000000000002</v>
      </c>
      <c r="S52" s="80">
        <v>0</v>
      </c>
      <c r="T52" s="78">
        <f>SUMPRODUCT(LTA!F52:AJ52,LTA!F$101:AJ$101,LTA!F$104:AJ$104)</f>
        <v>173.19</v>
      </c>
      <c r="U52" s="78">
        <f>SUMPRODUCT(LTA!F52:AJ52,LTA!F$102:AJ$102,LTA!F$104:AJ$104)</f>
        <v>4.24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56.05</v>
      </c>
      <c r="AB52" s="117">
        <f>-STOA!O52</f>
        <v>-289.95999999999998</v>
      </c>
      <c r="AC52">
        <f t="shared" si="0"/>
        <v>12.426698645967017</v>
      </c>
      <c r="AD52">
        <f t="shared" si="1"/>
        <v>817.2038456303128</v>
      </c>
      <c r="AE52">
        <f>'IDT-1'!C52</f>
        <v>0</v>
      </c>
      <c r="AF52" s="26"/>
      <c r="AG52">
        <f t="shared" si="2"/>
        <v>817.2038456303128</v>
      </c>
      <c r="AI52" s="75">
        <f>PXIL!I52</f>
        <v>0</v>
      </c>
      <c r="AJ52" s="75">
        <f>PXIL!O52</f>
        <v>0</v>
      </c>
      <c r="AK52" s="75">
        <f>RTM_IEX!I52</f>
        <v>50.01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21.05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645.70488400537909</v>
      </c>
      <c r="P53" s="77">
        <v>67.98</v>
      </c>
      <c r="Q53" s="77">
        <v>22.032539774037353</v>
      </c>
      <c r="R53" s="80">
        <v>18.670000000000002</v>
      </c>
      <c r="S53" s="80">
        <v>0</v>
      </c>
      <c r="T53" s="78">
        <f>SUMPRODUCT(LTA!F53:AJ53,LTA!F$101:AJ$101,LTA!F$104:AJ$104)</f>
        <v>173.24</v>
      </c>
      <c r="U53" s="78">
        <f>SUMPRODUCT(LTA!F53:AJ53,LTA!F$102:AJ$102,LTA!F$104:AJ$104)</f>
        <v>4.26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56.05</v>
      </c>
      <c r="AB53" s="117">
        <f>-STOA!O53</f>
        <v>-289.95999999999998</v>
      </c>
      <c r="AC53">
        <f t="shared" si="0"/>
        <v>12.346434976530222</v>
      </c>
      <c r="AD53">
        <f t="shared" si="1"/>
        <v>808.16323777284117</v>
      </c>
      <c r="AE53">
        <f>'IDT-1'!C53</f>
        <v>0</v>
      </c>
      <c r="AF53" s="26"/>
      <c r="AG53">
        <f t="shared" si="2"/>
        <v>808.16323777284117</v>
      </c>
      <c r="AI53" s="75">
        <f>PXIL!I53</f>
        <v>0</v>
      </c>
      <c r="AJ53" s="75">
        <f>PXIL!O53</f>
        <v>0</v>
      </c>
      <c r="AK53" s="75">
        <f>RTM_IEX!I53</f>
        <v>52.9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21.05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621.62436695290307</v>
      </c>
      <c r="P54" s="77">
        <v>67.98</v>
      </c>
      <c r="Q54" s="77">
        <v>22.032539774037353</v>
      </c>
      <c r="R54" s="80">
        <v>18.670000000000002</v>
      </c>
      <c r="S54" s="80">
        <v>0</v>
      </c>
      <c r="T54" s="78">
        <f>SUMPRODUCT(LTA!F54:AJ54,LTA!F$101:AJ$101,LTA!F$104:AJ$104)</f>
        <v>173.19</v>
      </c>
      <c r="U54" s="78">
        <f>SUMPRODUCT(LTA!F54:AJ54,LTA!F$102:AJ$102,LTA!F$104:AJ$104)</f>
        <v>4.2300000000000004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56.05</v>
      </c>
      <c r="AB54" s="117">
        <f>-STOA!O54</f>
        <v>-289.95999999999998</v>
      </c>
      <c r="AC54">
        <f t="shared" si="0"/>
        <v>12.303134426468434</v>
      </c>
      <c r="AD54">
        <f t="shared" si="1"/>
        <v>803.28602127042689</v>
      </c>
      <c r="AE54">
        <f>'IDT-1'!C54</f>
        <v>0</v>
      </c>
      <c r="AF54" s="26"/>
      <c r="AG54">
        <f t="shared" si="2"/>
        <v>803.28602127042689</v>
      </c>
      <c r="AI54" s="75">
        <f>PXIL!I54</f>
        <v>0</v>
      </c>
      <c r="AJ54" s="75">
        <f>PXIL!O54</f>
        <v>0</v>
      </c>
      <c r="AK54" s="75">
        <f>RTM_IEX!I54</f>
        <v>72.14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8.2563798219584577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602.71691110780898</v>
      </c>
      <c r="P55" s="77">
        <v>32.700000000000003</v>
      </c>
      <c r="Q55" s="77">
        <v>9.6199999999999992</v>
      </c>
      <c r="R55" s="80">
        <v>18.670000000000002</v>
      </c>
      <c r="S55" s="80">
        <v>0</v>
      </c>
      <c r="T55" s="78">
        <f>SUMPRODUCT(LTA!F55:AJ55,LTA!F$101:AJ$101,LTA!F$104:AJ$104)</f>
        <v>172.19</v>
      </c>
      <c r="U55" s="78">
        <f>SUMPRODUCT(LTA!F55:AJ55,LTA!F$102:AJ$102,LTA!F$104:AJ$104)</f>
        <v>4.1399999999999997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56.05</v>
      </c>
      <c r="AB55" s="117">
        <f>-STOA!O55</f>
        <v>-289.95999999999998</v>
      </c>
      <c r="AC55">
        <f t="shared" si="0"/>
        <v>12.144966607453314</v>
      </c>
      <c r="AD55">
        <f t="shared" si="1"/>
        <v>785.47057329226936</v>
      </c>
      <c r="AE55">
        <f>'IDT-1'!C55</f>
        <v>0</v>
      </c>
      <c r="AF55" s="26"/>
      <c r="AG55">
        <f t="shared" si="2"/>
        <v>785.47057329226936</v>
      </c>
      <c r="AI55" s="75">
        <f>PXIL!I55</f>
        <v>0</v>
      </c>
      <c r="AJ55" s="75">
        <f>PXIL!O55</f>
        <v>0</v>
      </c>
      <c r="AK55" s="75">
        <f>RTM_IEX!I55</f>
        <v>134.65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8.2563798219584577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573.86992762626619</v>
      </c>
      <c r="P56" s="77">
        <v>32.700000000000003</v>
      </c>
      <c r="Q56" s="77">
        <v>9.6199999999999992</v>
      </c>
      <c r="R56" s="80">
        <v>18.670000000000002</v>
      </c>
      <c r="S56" s="80">
        <v>0</v>
      </c>
      <c r="T56" s="78">
        <f>SUMPRODUCT(LTA!F56:AJ56,LTA!F$101:AJ$101,LTA!F$104:AJ$104)</f>
        <v>171.83</v>
      </c>
      <c r="U56" s="78">
        <f>SUMPRODUCT(LTA!F56:AJ56,LTA!F$102:AJ$102,LTA!F$104:AJ$104)</f>
        <v>4.12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56.05</v>
      </c>
      <c r="AB56" s="117">
        <f>-STOA!O56</f>
        <v>-289.95999999999998</v>
      </c>
      <c r="AC56">
        <f t="shared" si="0"/>
        <v>11.887769152815737</v>
      </c>
      <c r="AD56">
        <f t="shared" si="1"/>
        <v>756.50078726536401</v>
      </c>
      <c r="AE56">
        <f>'IDT-1'!C56</f>
        <v>0</v>
      </c>
      <c r="AF56" s="26"/>
      <c r="AG56">
        <f t="shared" si="2"/>
        <v>756.50078726536401</v>
      </c>
      <c r="AI56" s="75">
        <f>PXIL!I56</f>
        <v>0</v>
      </c>
      <c r="AJ56" s="75">
        <f>PXIL!O56</f>
        <v>0</v>
      </c>
      <c r="AK56" s="75">
        <f>RTM_IEX!I56</f>
        <v>134.65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8.2563798219584577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554.62654802128191</v>
      </c>
      <c r="P57" s="77">
        <v>32.700000000000003</v>
      </c>
      <c r="Q57" s="77">
        <v>9.6199999999999992</v>
      </c>
      <c r="R57" s="80">
        <v>18.670000000000002</v>
      </c>
      <c r="S57" s="80">
        <v>0</v>
      </c>
      <c r="T57" s="78">
        <f>SUMPRODUCT(LTA!F57:AJ57,LTA!F$101:AJ$101,LTA!F$104:AJ$104)</f>
        <v>167.77</v>
      </c>
      <c r="U57" s="78">
        <f>SUMPRODUCT(LTA!F57:AJ57,LTA!F$102:AJ$102,LTA!F$104:AJ$104)</f>
        <v>104.8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56.05</v>
      </c>
      <c r="AB57" s="117">
        <f>-STOA!O57</f>
        <v>-289.95999999999998</v>
      </c>
      <c r="AC57">
        <f t="shared" si="0"/>
        <v>11.552987412291875</v>
      </c>
      <c r="AD57">
        <f t="shared" si="1"/>
        <v>718.79218940090357</v>
      </c>
      <c r="AE57">
        <f>'IDT-1'!C57</f>
        <v>0</v>
      </c>
      <c r="AF57" s="26"/>
      <c r="AG57">
        <f t="shared" si="2"/>
        <v>718.79218940090357</v>
      </c>
      <c r="AI57" s="75">
        <f>PXIL!I57</f>
        <v>0</v>
      </c>
      <c r="AJ57" s="75">
        <f>PXIL!O57</f>
        <v>0</v>
      </c>
      <c r="AK57" s="75">
        <f>RTM_IEX!I57</f>
        <v>19.23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8.2563798219584577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554.63223962074539</v>
      </c>
      <c r="P58" s="77">
        <v>32.700000000000003</v>
      </c>
      <c r="Q58" s="77">
        <v>9.6199999999999992</v>
      </c>
      <c r="R58" s="80">
        <v>18.670000000000002</v>
      </c>
      <c r="S58" s="80">
        <v>0</v>
      </c>
      <c r="T58" s="78">
        <f>SUMPRODUCT(LTA!F58:AJ58,LTA!F$101:AJ$101,LTA!F$104:AJ$104)</f>
        <v>163.38999999999996</v>
      </c>
      <c r="U58" s="78">
        <f>SUMPRODUCT(LTA!F58:AJ58,LTA!F$102:AJ$102,LTA!F$104:AJ$104)</f>
        <v>104.81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55.449999999999996</v>
      </c>
      <c r="AB58" s="117">
        <f>-STOA!O58</f>
        <v>-289.95999999999998</v>
      </c>
      <c r="AC58">
        <f t="shared" si="0"/>
        <v>11.382405498367154</v>
      </c>
      <c r="AD58">
        <f t="shared" si="1"/>
        <v>699.57846291429189</v>
      </c>
      <c r="AE58">
        <f>'IDT-1'!C58</f>
        <v>0</v>
      </c>
      <c r="AF58" s="26"/>
      <c r="AG58">
        <f t="shared" si="2"/>
        <v>699.57846291429189</v>
      </c>
      <c r="AI58" s="75">
        <f>PXIL!I58</f>
        <v>0</v>
      </c>
      <c r="AJ58" s="75">
        <f>PXIL!O58</f>
        <v>0</v>
      </c>
      <c r="AK58" s="75">
        <f>RTM_IEX!I58</f>
        <v>4.8099999999999996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8.2563798219584577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544.47899584705419</v>
      </c>
      <c r="P59" s="77">
        <v>32.700000000000003</v>
      </c>
      <c r="Q59" s="77">
        <v>9.6199999999999992</v>
      </c>
      <c r="R59" s="80">
        <v>18.670000000000002</v>
      </c>
      <c r="S59" s="80">
        <v>0</v>
      </c>
      <c r="T59" s="78">
        <f>SUMPRODUCT(LTA!F59:AJ59,LTA!F$101:AJ$101,LTA!F$104:AJ$104)</f>
        <v>160.58999999999997</v>
      </c>
      <c r="U59" s="78">
        <f>SUMPRODUCT(LTA!F59:AJ59,LTA!F$102:AJ$102,LTA!F$104:AJ$104)</f>
        <v>104.78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53.949999999999996</v>
      </c>
      <c r="AB59" s="117">
        <f>-STOA!O59</f>
        <v>-289.95999999999998</v>
      </c>
      <c r="AC59">
        <f t="shared" si="0"/>
        <v>11.212624953158672</v>
      </c>
      <c r="AD59">
        <f t="shared" si="1"/>
        <v>680.45499968580907</v>
      </c>
      <c r="AE59">
        <f>'IDT-1'!C59</f>
        <v>0</v>
      </c>
      <c r="AF59" s="26"/>
      <c r="AG59">
        <f t="shared" si="2"/>
        <v>680.45499968580907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8.2563798219584577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549.45017820521298</v>
      </c>
      <c r="P60" s="77">
        <v>32.700000000000003</v>
      </c>
      <c r="Q60" s="77">
        <v>9.6199999999999992</v>
      </c>
      <c r="R60" s="80">
        <v>18.670000000000002</v>
      </c>
      <c r="S60" s="80">
        <v>0</v>
      </c>
      <c r="T60" s="78">
        <f>SUMPRODUCT(LTA!F60:AJ60,LTA!F$101:AJ$101,LTA!F$104:AJ$104)</f>
        <v>155</v>
      </c>
      <c r="U60" s="78">
        <f>SUMPRODUCT(LTA!F60:AJ60,LTA!F$102:AJ$102,LTA!F$104:AJ$104)</f>
        <v>104.8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-10</v>
      </c>
      <c r="AA60" s="117">
        <f>STOA!I60</f>
        <v>53.349999999999994</v>
      </c>
      <c r="AB60" s="117">
        <f>-STOA!O60</f>
        <v>-289.95999999999998</v>
      </c>
      <c r="AC60">
        <f t="shared" si="0"/>
        <v>11.290856633132421</v>
      </c>
      <c r="AD60">
        <f t="shared" si="1"/>
        <v>669.17795036399423</v>
      </c>
      <c r="AE60">
        <f>'IDT-1'!C60</f>
        <v>0</v>
      </c>
      <c r="AF60" s="26"/>
      <c r="AG60">
        <f t="shared" si="2"/>
        <v>669.17795036399423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8.2563798219584577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563.86840371214942</v>
      </c>
      <c r="P61" s="77">
        <v>32.700000000000003</v>
      </c>
      <c r="Q61" s="77">
        <v>9.6199999999999992</v>
      </c>
      <c r="R61" s="80">
        <v>18.670000000000002</v>
      </c>
      <c r="S61" s="80">
        <v>0</v>
      </c>
      <c r="T61" s="78">
        <f>SUMPRODUCT(LTA!F61:AJ61,LTA!F$101:AJ$101,LTA!F$104:AJ$104)</f>
        <v>149.25</v>
      </c>
      <c r="U61" s="78">
        <f>SUMPRODUCT(LTA!F61:AJ61,LTA!F$102:AJ$102,LTA!F$104:AJ$104)</f>
        <v>104.75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-25.75</v>
      </c>
      <c r="AA61" s="117">
        <f>STOA!I61</f>
        <v>51.55</v>
      </c>
      <c r="AB61" s="117">
        <f>-STOA!O61</f>
        <v>-289.95999999999998</v>
      </c>
      <c r="AC61">
        <f t="shared" si="0"/>
        <v>11.534960500265605</v>
      </c>
      <c r="AD61">
        <f t="shared" si="1"/>
        <v>652.97982303384231</v>
      </c>
      <c r="AE61">
        <f>'IDT-1'!C61</f>
        <v>0</v>
      </c>
      <c r="AF61" s="26"/>
      <c r="AG61">
        <f t="shared" si="2"/>
        <v>652.97982303384231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-6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8.1175492098696989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671.50672506388628</v>
      </c>
      <c r="P62" s="77">
        <v>67.98</v>
      </c>
      <c r="Q62" s="77">
        <v>9.6199999999999992</v>
      </c>
      <c r="R62" s="80">
        <v>18.670000000000002</v>
      </c>
      <c r="S62" s="80">
        <v>0</v>
      </c>
      <c r="T62" s="78">
        <f>SUMPRODUCT(LTA!F62:AJ62,LTA!F$101:AJ$101,LTA!F$104:AJ$104)</f>
        <v>141.54000000000002</v>
      </c>
      <c r="U62" s="78">
        <f>SUMPRODUCT(LTA!F62:AJ62,LTA!F$102:AJ$102,LTA!F$104:AJ$104)</f>
        <v>104.74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-125</v>
      </c>
      <c r="AA62" s="117">
        <f>STOA!I62</f>
        <v>48.55</v>
      </c>
      <c r="AB62" s="117">
        <f>-STOA!O62</f>
        <v>-289.95999999999998</v>
      </c>
      <c r="AC62">
        <f t="shared" si="0"/>
        <v>13.924485148718011</v>
      </c>
      <c r="AD62">
        <f t="shared" si="1"/>
        <v>644.39978912503796</v>
      </c>
      <c r="AE62">
        <f>'IDT-1'!C62</f>
        <v>0</v>
      </c>
      <c r="AF62" s="26"/>
      <c r="AG62">
        <f t="shared" si="2"/>
        <v>644.39978912503796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-45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8.1175492098696989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685.91024490068833</v>
      </c>
      <c r="P63" s="77">
        <v>67.98</v>
      </c>
      <c r="Q63" s="77">
        <v>22.032539774037353</v>
      </c>
      <c r="R63" s="80">
        <v>18.670000000000002</v>
      </c>
      <c r="S63" s="80">
        <v>0</v>
      </c>
      <c r="T63" s="78">
        <f>SUMPRODUCT(LTA!F63:AJ63,LTA!F$101:AJ$101,LTA!F$104:AJ$104)</f>
        <v>137.40000000000003</v>
      </c>
      <c r="U63" s="78">
        <f>SUMPRODUCT(LTA!F63:AJ63,LTA!F$102:AJ$102,LTA!F$104:AJ$104)</f>
        <v>104.74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-125</v>
      </c>
      <c r="AA63" s="117">
        <f>STOA!I63</f>
        <v>45.55</v>
      </c>
      <c r="AB63" s="117">
        <f>-STOA!O63</f>
        <v>-289.95999999999998</v>
      </c>
      <c r="AC63">
        <f t="shared" si="0"/>
        <v>14.341450298959256</v>
      </c>
      <c r="AD63">
        <f t="shared" si="1"/>
        <v>631.09888358563603</v>
      </c>
      <c r="AE63">
        <f>'IDT-1'!C63</f>
        <v>0</v>
      </c>
      <c r="AF63" s="26"/>
      <c r="AG63">
        <f t="shared" si="2"/>
        <v>631.09888358563603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-75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8.1175492098696989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686.60087050380923</v>
      </c>
      <c r="P64" s="77">
        <v>67.98</v>
      </c>
      <c r="Q64" s="77">
        <v>22.032539774037353</v>
      </c>
      <c r="R64" s="80">
        <v>18.670000000000002</v>
      </c>
      <c r="S64" s="80">
        <v>0</v>
      </c>
      <c r="T64" s="78">
        <f>SUMPRODUCT(LTA!F64:AJ64,LTA!F$101:AJ$101,LTA!F$104:AJ$104)</f>
        <v>126.86999999999999</v>
      </c>
      <c r="U64" s="78">
        <f>SUMPRODUCT(LTA!F64:AJ64,LTA!F$102:AJ$102,LTA!F$104:AJ$104)</f>
        <v>104.76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-120</v>
      </c>
      <c r="AA64" s="117">
        <f>STOA!I64</f>
        <v>40.449999999999996</v>
      </c>
      <c r="AB64" s="117">
        <f>-STOA!O64</f>
        <v>-289.95999999999998</v>
      </c>
      <c r="AC64">
        <f t="shared" si="0"/>
        <v>14.165769166655746</v>
      </c>
      <c r="AD64">
        <f t="shared" si="1"/>
        <v>621.35519032106049</v>
      </c>
      <c r="AE64">
        <f>'IDT-1'!C64</f>
        <v>0</v>
      </c>
      <c r="AF64" s="26"/>
      <c r="AG64">
        <f t="shared" si="2"/>
        <v>621.35519032106049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-75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8.1175492098696989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686.88777505651512</v>
      </c>
      <c r="P65" s="77">
        <v>67.98</v>
      </c>
      <c r="Q65" s="77">
        <v>22.032539774037353</v>
      </c>
      <c r="R65" s="80">
        <v>18.670000000000002</v>
      </c>
      <c r="S65" s="80">
        <v>0</v>
      </c>
      <c r="T65" s="78">
        <f>SUMPRODUCT(LTA!F65:AJ65,LTA!F$101:AJ$101,LTA!F$104:AJ$104)</f>
        <v>114.75999999999999</v>
      </c>
      <c r="U65" s="78">
        <f>SUMPRODUCT(LTA!F65:AJ65,LTA!F$102:AJ$102,LTA!F$104:AJ$104)</f>
        <v>104.8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-100</v>
      </c>
      <c r="AA65" s="117">
        <f>STOA!I65</f>
        <v>35.949999999999996</v>
      </c>
      <c r="AB65" s="117">
        <f>-STOA!O65</f>
        <v>-289.95999999999998</v>
      </c>
      <c r="AC65">
        <f t="shared" si="0"/>
        <v>14.066868564330534</v>
      </c>
      <c r="AD65">
        <f t="shared" si="1"/>
        <v>600.17099547609166</v>
      </c>
      <c r="AE65">
        <f>'IDT-1'!C65</f>
        <v>0</v>
      </c>
      <c r="AF65" s="26"/>
      <c r="AG65">
        <f t="shared" si="2"/>
        <v>600.17099547609166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-100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8.1175492098696989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686.85085523451176</v>
      </c>
      <c r="P66" s="77">
        <v>67.98</v>
      </c>
      <c r="Q66" s="77">
        <v>22.032539774037353</v>
      </c>
      <c r="R66" s="80">
        <v>18.670000000000002</v>
      </c>
      <c r="S66" s="80">
        <v>0</v>
      </c>
      <c r="T66" s="78">
        <f>SUMPRODUCT(LTA!F66:AJ66,LTA!F$101:AJ$101,LTA!F$104:AJ$104)</f>
        <v>105.86</v>
      </c>
      <c r="U66" s="78">
        <f>SUMPRODUCT(LTA!F66:AJ66,LTA!F$102:AJ$102,LTA!F$104:AJ$104)</f>
        <v>104.83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-90</v>
      </c>
      <c r="AA66" s="117">
        <f>STOA!I66</f>
        <v>33.549999999999997</v>
      </c>
      <c r="AB66" s="117">
        <f>-STOA!O66</f>
        <v>-289.95999999999998</v>
      </c>
      <c r="AC66">
        <f t="shared" si="0"/>
        <v>13.922977032285928</v>
      </c>
      <c r="AD66">
        <f t="shared" si="1"/>
        <v>594.00796718613287</v>
      </c>
      <c r="AE66">
        <f>'IDT-1'!C66</f>
        <v>0</v>
      </c>
      <c r="AF66" s="26"/>
      <c r="AG66">
        <f t="shared" si="2"/>
        <v>594.00796718613287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-105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8.1175492098696989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686.79410849133365</v>
      </c>
      <c r="P67" s="77">
        <v>67.98</v>
      </c>
      <c r="Q67" s="77">
        <v>22.032539774037353</v>
      </c>
      <c r="R67" s="80">
        <v>18.670000000000002</v>
      </c>
      <c r="S67" s="80">
        <v>0</v>
      </c>
      <c r="T67" s="78">
        <f>SUMPRODUCT(LTA!F67:AJ67,LTA!F$101:AJ$101,LTA!F$104:AJ$104)</f>
        <v>92.95</v>
      </c>
      <c r="U67" s="78">
        <f>SUMPRODUCT(LTA!F67:AJ67,LTA!F$102:AJ$102,LTA!F$104:AJ$104)</f>
        <v>104.86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-85</v>
      </c>
      <c r="AA67" s="117">
        <f>STOA!I67</f>
        <v>30.55</v>
      </c>
      <c r="AB67" s="117">
        <f>-STOA!O67</f>
        <v>-289.95999999999998</v>
      </c>
      <c r="AC67">
        <f t="shared" si="0"/>
        <v>13.693952385724007</v>
      </c>
      <c r="AD67">
        <f t="shared" si="1"/>
        <v>588.30024508951647</v>
      </c>
      <c r="AE67">
        <f>'IDT-1'!C67</f>
        <v>0</v>
      </c>
      <c r="AF67" s="26"/>
      <c r="AG67">
        <f t="shared" si="2"/>
        <v>588.30024508951647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-100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8.1175492098696989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692.96941226728677</v>
      </c>
      <c r="P68" s="77">
        <v>67.98</v>
      </c>
      <c r="Q68" s="77">
        <v>22.032539774037353</v>
      </c>
      <c r="R68" s="80">
        <v>18.670000000000002</v>
      </c>
      <c r="S68" s="80">
        <v>0</v>
      </c>
      <c r="T68" s="78">
        <f>SUMPRODUCT(LTA!F68:AJ68,LTA!F$101:AJ$101,LTA!F$104:AJ$104)</f>
        <v>79.06</v>
      </c>
      <c r="U68" s="78">
        <f>SUMPRODUCT(LTA!F68:AJ68,LTA!F$102:AJ$102,LTA!F$104:AJ$104)</f>
        <v>104.93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-75</v>
      </c>
      <c r="AA68" s="117">
        <f>STOA!I68</f>
        <v>24.55</v>
      </c>
      <c r="AB68" s="117">
        <f>-STOA!O68</f>
        <v>-289.95999999999998</v>
      </c>
      <c r="AC68">
        <f t="shared" ref="AC68:AC98" si="3">SUMIF(B68:AB68,"&gt;0")*$AC$2-SUMIF(B68:AB68,"&lt;0")*($AC$2/(1-$AC$2))+SUMIF(AI68:AR68,"&gt;0")*$AC$2-SUMIF(AI68:AR68,"&lt;0")*($AC$2/(1-$AC$2))</f>
        <v>13.48509778373044</v>
      </c>
      <c r="AD68">
        <f t="shared" ref="AD68:AD98" si="4">SUM(B68:AB68,AI68:AR68)-AC68</f>
        <v>584.86440346746326</v>
      </c>
      <c r="AE68">
        <f>'IDT-1'!C68</f>
        <v>0</v>
      </c>
      <c r="AF68" s="26"/>
      <c r="AG68">
        <f t="shared" ref="AG68:AG98" si="5">SUM(AD68:AF68)</f>
        <v>584.86440346746326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-100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8.1175492098696989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696.97634076205986</v>
      </c>
      <c r="P69" s="77">
        <v>67.98</v>
      </c>
      <c r="Q69" s="77">
        <v>22.032539774037353</v>
      </c>
      <c r="R69" s="80">
        <v>16.819999999999997</v>
      </c>
      <c r="S69" s="80">
        <v>0</v>
      </c>
      <c r="T69" s="78">
        <f>SUMPRODUCT(LTA!F69:AJ69,LTA!F$101:AJ$101,LTA!F$104:AJ$104)</f>
        <v>65.33</v>
      </c>
      <c r="U69" s="78">
        <f>SUMPRODUCT(LTA!F69:AJ69,LTA!F$102:AJ$102,LTA!F$104:AJ$104)</f>
        <v>104.99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-55</v>
      </c>
      <c r="AA69" s="117">
        <f>STOA!I69</f>
        <v>20.05</v>
      </c>
      <c r="AB69" s="117">
        <f>-STOA!O69</f>
        <v>-289.95999999999998</v>
      </c>
      <c r="AC69">
        <f t="shared" si="3"/>
        <v>13.131107693951757</v>
      </c>
      <c r="AD69">
        <f t="shared" si="4"/>
        <v>593.20532205201505</v>
      </c>
      <c r="AE69">
        <f>'IDT-1'!C69</f>
        <v>0</v>
      </c>
      <c r="AF69" s="26"/>
      <c r="AG69">
        <f t="shared" si="5"/>
        <v>593.20532205201505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-96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8.1175492098696989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705.89413468913028</v>
      </c>
      <c r="P70" s="77">
        <v>67.98</v>
      </c>
      <c r="Q70" s="77">
        <v>22.032539774037353</v>
      </c>
      <c r="R70" s="80">
        <v>6.9973414356247616</v>
      </c>
      <c r="S70" s="80">
        <v>0</v>
      </c>
      <c r="T70" s="78">
        <f>SUMPRODUCT(LTA!F70:AJ70,LTA!F$101:AJ$101,LTA!F$104:AJ$104)</f>
        <v>48.910000000000004</v>
      </c>
      <c r="U70" s="78">
        <f>SUMPRODUCT(LTA!F70:AJ70,LTA!F$102:AJ$102,LTA!F$104:AJ$104)</f>
        <v>105.08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-20</v>
      </c>
      <c r="AA70" s="117">
        <f>STOA!I70</f>
        <v>17.05</v>
      </c>
      <c r="AB70" s="117">
        <f>-STOA!O70</f>
        <v>-289.95999999999998</v>
      </c>
      <c r="AC70">
        <f t="shared" si="3"/>
        <v>12.695575186999809</v>
      </c>
      <c r="AD70">
        <f t="shared" si="4"/>
        <v>602.40598992166224</v>
      </c>
      <c r="AE70">
        <f>'IDT-1'!C70</f>
        <v>0</v>
      </c>
      <c r="AF70" s="26"/>
      <c r="AG70">
        <f t="shared" si="5"/>
        <v>602.40598992166224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-102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8.1175492098696989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49.999174167974232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719.26970186883341</v>
      </c>
      <c r="P71" s="77">
        <v>67.98</v>
      </c>
      <c r="Q71" s="77">
        <v>22.032539774037353</v>
      </c>
      <c r="R71" s="80">
        <v>1.6626559999999999</v>
      </c>
      <c r="S71" s="80">
        <v>0</v>
      </c>
      <c r="T71" s="78">
        <f>SUMPRODUCT(LTA!F71:AJ71,LTA!F$101:AJ$101,LTA!F$104:AJ$104)</f>
        <v>35.270000000000003</v>
      </c>
      <c r="U71" s="78">
        <f>SUMPRODUCT(LTA!F71:AJ71,LTA!F$102:AJ$102,LTA!F$104:AJ$104)</f>
        <v>105.13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11.05</v>
      </c>
      <c r="AB71" s="117">
        <f>-STOA!O71</f>
        <v>-289.95999999999998</v>
      </c>
      <c r="AC71">
        <f t="shared" si="3"/>
        <v>12.442616873537576</v>
      </c>
      <c r="AD71">
        <f t="shared" si="4"/>
        <v>618.10900414717719</v>
      </c>
      <c r="AE71">
        <f>'IDT-1'!C71</f>
        <v>0</v>
      </c>
      <c r="AF71" s="26"/>
      <c r="AG71">
        <f t="shared" si="5"/>
        <v>618.10900414717719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-100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8.1175492098696989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49.999174167974232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734.68463407343313</v>
      </c>
      <c r="P72" s="77">
        <v>67.98</v>
      </c>
      <c r="Q72" s="77">
        <v>22.032539774037353</v>
      </c>
      <c r="R72" s="80">
        <v>0</v>
      </c>
      <c r="S72" s="80">
        <v>0</v>
      </c>
      <c r="T72" s="78">
        <f>SUMPRODUCT(LTA!F72:AJ72,LTA!F$101:AJ$101,LTA!F$104:AJ$104)</f>
        <v>22.52</v>
      </c>
      <c r="U72" s="78">
        <f>SUMPRODUCT(LTA!F72:AJ72,LTA!F$102:AJ$102,LTA!F$104:AJ$104)</f>
        <v>105.23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6.55</v>
      </c>
      <c r="AB72" s="117">
        <f>-STOA!O72</f>
        <v>-289.95999999999998</v>
      </c>
      <c r="AC72">
        <f t="shared" si="3"/>
        <v>12.235154353694147</v>
      </c>
      <c r="AD72">
        <f t="shared" si="4"/>
        <v>634.91874287162034</v>
      </c>
      <c r="AE72">
        <f>'IDT-1'!C72</f>
        <v>0</v>
      </c>
      <c r="AF72" s="26"/>
      <c r="AG72">
        <f t="shared" si="5"/>
        <v>634.91874287162034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-80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8.1175492098696989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49.999208485040363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755.8722845092334</v>
      </c>
      <c r="P73" s="77">
        <v>67.98</v>
      </c>
      <c r="Q73" s="77">
        <v>22.032539774037353</v>
      </c>
      <c r="R73" s="80">
        <v>0</v>
      </c>
      <c r="S73" s="80">
        <v>0</v>
      </c>
      <c r="T73" s="78">
        <f>SUMPRODUCT(LTA!F73:AJ73,LTA!F$101:AJ$101,LTA!F$104:AJ$104)</f>
        <v>12.38</v>
      </c>
      <c r="U73" s="78">
        <f>SUMPRODUCT(LTA!F73:AJ73,LTA!F$102:AJ$102,LTA!F$104:AJ$104)</f>
        <v>105.37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1.75</v>
      </c>
      <c r="AB73" s="117">
        <f>-STOA!O73</f>
        <v>-289.95999999999998</v>
      </c>
      <c r="AC73">
        <f t="shared" si="3"/>
        <v>12.113803429075466</v>
      </c>
      <c r="AD73">
        <f t="shared" si="4"/>
        <v>661.42777854910537</v>
      </c>
      <c r="AE73">
        <f>'IDT-1'!C73</f>
        <v>0</v>
      </c>
      <c r="AF73" s="26"/>
      <c r="AG73">
        <f t="shared" si="5"/>
        <v>661.42777854910537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-60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8.1175492098696989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49.999174167974232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776.1168371300331</v>
      </c>
      <c r="P74" s="77">
        <v>67.98</v>
      </c>
      <c r="Q74" s="77">
        <v>22.032539774037353</v>
      </c>
      <c r="R74" s="80">
        <v>0</v>
      </c>
      <c r="S74" s="80">
        <v>0</v>
      </c>
      <c r="T74" s="78">
        <f>SUMPRODUCT(LTA!F74:AJ74,LTA!F$101:AJ$101,LTA!F$104:AJ$104)</f>
        <v>9.4600000000000009</v>
      </c>
      <c r="U74" s="78">
        <f>SUMPRODUCT(LTA!F74:AJ74,LTA!F$102:AJ$102,LTA!F$104:AJ$104)</f>
        <v>105.54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1.1499999999999999</v>
      </c>
      <c r="AB74" s="117">
        <f>-STOA!O74</f>
        <v>-289.95999999999998</v>
      </c>
      <c r="AC74">
        <f t="shared" si="3"/>
        <v>12.306865827759299</v>
      </c>
      <c r="AD74">
        <f t="shared" si="4"/>
        <v>673.12923445415527</v>
      </c>
      <c r="AE74">
        <f>'IDT-1'!C74</f>
        <v>0</v>
      </c>
      <c r="AF74" s="26"/>
      <c r="AG74">
        <f t="shared" si="5"/>
        <v>673.12923445415527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-65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8.1175492098696989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778.57673211385236</v>
      </c>
      <c r="P75" s="77">
        <v>67.98</v>
      </c>
      <c r="Q75" s="77">
        <v>22.032539774037353</v>
      </c>
      <c r="R75" s="80">
        <v>0</v>
      </c>
      <c r="S75" s="80">
        <v>0</v>
      </c>
      <c r="T75" s="78">
        <f>SUMPRODUCT(LTA!F75:AJ75,LTA!F$101:AJ$101,LTA!F$104:AJ$104)</f>
        <v>8.39</v>
      </c>
      <c r="U75" s="78">
        <f>SUMPRODUCT(LTA!F75:AJ75,LTA!F$102:AJ$102,LTA!F$104:AJ$104)</f>
        <v>105.68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-75</v>
      </c>
      <c r="AA75" s="117">
        <f>STOA!I75</f>
        <v>0.59</v>
      </c>
      <c r="AB75" s="117">
        <f>-STOA!O75</f>
        <v>-204.26999999999998</v>
      </c>
      <c r="AC75">
        <f t="shared" si="3"/>
        <v>12.398063538170373</v>
      </c>
      <c r="AD75">
        <f t="shared" si="4"/>
        <v>664.69875755958913</v>
      </c>
      <c r="AE75">
        <f>'IDT-1'!C75</f>
        <v>0</v>
      </c>
      <c r="AF75" s="26"/>
      <c r="AG75">
        <f t="shared" si="5"/>
        <v>664.69875755958913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-85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8.1175492098696989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50.000000000000007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791.80174003337936</v>
      </c>
      <c r="P76" s="77">
        <v>67.98</v>
      </c>
      <c r="Q76" s="77">
        <v>22.032539774037353</v>
      </c>
      <c r="R76" s="80">
        <v>0</v>
      </c>
      <c r="S76" s="80">
        <v>0</v>
      </c>
      <c r="T76" s="78">
        <f>SUMPRODUCT(LTA!F76:AJ76,LTA!F$101:AJ$101,LTA!F$104:AJ$104)</f>
        <v>8.34</v>
      </c>
      <c r="U76" s="78">
        <f>SUMPRODUCT(LTA!F76:AJ76,LTA!F$102:AJ$102,LTA!F$104:AJ$104)</f>
        <v>105.61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-90</v>
      </c>
      <c r="AA76" s="117">
        <f>STOA!I76</f>
        <v>0.59</v>
      </c>
      <c r="AB76" s="117">
        <f>-STOA!O76</f>
        <v>-204.26999999999998</v>
      </c>
      <c r="AC76">
        <f t="shared" si="3"/>
        <v>12.690950158306116</v>
      </c>
      <c r="AD76">
        <f t="shared" si="4"/>
        <v>657.51087885898039</v>
      </c>
      <c r="AE76">
        <f>'IDT-1'!C76</f>
        <v>0</v>
      </c>
      <c r="AF76" s="26"/>
      <c r="AG76">
        <f t="shared" si="5"/>
        <v>657.51087885898039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-90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8.1175492098696989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50.000000000000007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791.80852555650677</v>
      </c>
      <c r="P77" s="77">
        <v>67.98</v>
      </c>
      <c r="Q77" s="77">
        <v>22.032539774037353</v>
      </c>
      <c r="R77" s="80">
        <v>0</v>
      </c>
      <c r="S77" s="80">
        <v>0</v>
      </c>
      <c r="T77" s="78">
        <f>SUMPRODUCT(LTA!F77:AJ77,LTA!F$101:AJ$101,LTA!F$104:AJ$104)</f>
        <v>8.25</v>
      </c>
      <c r="U77" s="78">
        <f>SUMPRODUCT(LTA!F77:AJ77,LTA!F$102:AJ$102,LTA!F$104:AJ$104)</f>
        <v>105.52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-95</v>
      </c>
      <c r="AA77" s="117">
        <f>STOA!I77</f>
        <v>0.59</v>
      </c>
      <c r="AB77" s="117">
        <f>-STOA!O77</f>
        <v>-204.26999999999998</v>
      </c>
      <c r="AC77">
        <f t="shared" si="3"/>
        <v>12.618400850732074</v>
      </c>
      <c r="AD77">
        <f t="shared" si="4"/>
        <v>665.41021368968188</v>
      </c>
      <c r="AE77">
        <f>'IDT-1'!C77</f>
        <v>0</v>
      </c>
      <c r="AF77" s="26"/>
      <c r="AG77">
        <f t="shared" si="5"/>
        <v>665.41021368968188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-77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8.1175492098696989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50.000000000000007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789.9273997235432</v>
      </c>
      <c r="P78" s="77">
        <v>67.98</v>
      </c>
      <c r="Q78" s="77">
        <v>22.032539774037353</v>
      </c>
      <c r="R78" s="80">
        <v>0</v>
      </c>
      <c r="S78" s="80">
        <v>0</v>
      </c>
      <c r="T78" s="78">
        <f>SUMPRODUCT(LTA!F78:AJ78,LTA!F$101:AJ$101,LTA!F$104:AJ$104)</f>
        <v>8.25</v>
      </c>
      <c r="U78" s="78">
        <f>SUMPRODUCT(LTA!F78:AJ78,LTA!F$102:AJ$102,LTA!F$104:AJ$104)</f>
        <v>105.48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-100</v>
      </c>
      <c r="AA78" s="117">
        <f>STOA!I78</f>
        <v>0.59</v>
      </c>
      <c r="AB78" s="117">
        <f>-STOA!O78</f>
        <v>-204.26999999999998</v>
      </c>
      <c r="AC78">
        <f t="shared" si="3"/>
        <v>12.663641836057362</v>
      </c>
      <c r="AD78">
        <f t="shared" si="4"/>
        <v>656.44384687139291</v>
      </c>
      <c r="AE78">
        <f>'IDT-1'!C78</f>
        <v>0</v>
      </c>
      <c r="AF78" s="26"/>
      <c r="AG78">
        <f t="shared" si="5"/>
        <v>656.44384687139291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-79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8.1175492098696989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792.57698241501964</v>
      </c>
      <c r="P79" s="77">
        <v>67.98</v>
      </c>
      <c r="Q79" s="77">
        <v>22.032539774037353</v>
      </c>
      <c r="R79" s="80">
        <v>0</v>
      </c>
      <c r="S79" s="80">
        <v>0</v>
      </c>
      <c r="T79" s="78">
        <f>SUMPRODUCT(LTA!F79:AJ79,LTA!F$101:AJ$101,LTA!F$104:AJ$104)</f>
        <v>8.3800000000000008</v>
      </c>
      <c r="U79" s="78">
        <f>SUMPRODUCT(LTA!F79:AJ79,LTA!F$102:AJ$102,LTA!F$104:AJ$104)</f>
        <v>105.55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-100</v>
      </c>
      <c r="AA79" s="117">
        <f>STOA!I79</f>
        <v>0.59</v>
      </c>
      <c r="AB79" s="117">
        <f>-STOA!O79</f>
        <v>-204.26999999999998</v>
      </c>
      <c r="AC79">
        <f t="shared" si="3"/>
        <v>12.786768204097481</v>
      </c>
      <c r="AD79">
        <f t="shared" si="4"/>
        <v>638.17030319482933</v>
      </c>
      <c r="AE79">
        <f>'IDT-1'!C79</f>
        <v>0</v>
      </c>
      <c r="AF79" s="26"/>
      <c r="AG79">
        <f t="shared" si="5"/>
        <v>638.17030319482933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-95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8.1175492098696989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46.01789738200759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757.0297890981858</v>
      </c>
      <c r="P80" s="77">
        <v>67.98</v>
      </c>
      <c r="Q80" s="77">
        <v>22.032539774037353</v>
      </c>
      <c r="R80" s="80">
        <v>0</v>
      </c>
      <c r="S80" s="80">
        <v>0</v>
      </c>
      <c r="T80" s="78">
        <f>SUMPRODUCT(LTA!F80:AJ80,LTA!F$101:AJ$101,LTA!F$104:AJ$104)</f>
        <v>8.31</v>
      </c>
      <c r="U80" s="78">
        <f>SUMPRODUCT(LTA!F80:AJ80,LTA!F$102:AJ$102,LTA!F$104:AJ$104)</f>
        <v>105.51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-85</v>
      </c>
      <c r="AA80" s="117">
        <f>STOA!I80</f>
        <v>0.59</v>
      </c>
      <c r="AB80" s="117">
        <f>-STOA!O80</f>
        <v>-204.26999999999998</v>
      </c>
      <c r="AC80">
        <f t="shared" si="3"/>
        <v>12.304379849427102</v>
      </c>
      <c r="AD80">
        <f t="shared" si="4"/>
        <v>624.01339561467341</v>
      </c>
      <c r="AE80">
        <f>'IDT-1'!C80</f>
        <v>0</v>
      </c>
      <c r="AF80" s="26"/>
      <c r="AG80">
        <f t="shared" si="5"/>
        <v>624.01339561467341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-90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8.1175492098696989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46.01789738200759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734.89135587036844</v>
      </c>
      <c r="P81" s="77">
        <v>67.98</v>
      </c>
      <c r="Q81" s="77">
        <v>22.032539774037353</v>
      </c>
      <c r="R81" s="80">
        <v>0</v>
      </c>
      <c r="S81" s="80">
        <v>0</v>
      </c>
      <c r="T81" s="78">
        <f>SUMPRODUCT(LTA!F81:AJ81,LTA!F$101:AJ$101,LTA!F$104:AJ$104)</f>
        <v>8.34</v>
      </c>
      <c r="U81" s="78">
        <f>SUMPRODUCT(LTA!F81:AJ81,LTA!F$102:AJ$102,LTA!F$104:AJ$104)</f>
        <v>105.51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-80</v>
      </c>
      <c r="AA81" s="117">
        <f>STOA!I81</f>
        <v>0.59</v>
      </c>
      <c r="AB81" s="117">
        <f>-STOA!O81</f>
        <v>-204.26999999999998</v>
      </c>
      <c r="AC81">
        <f t="shared" si="3"/>
        <v>12.003288106755969</v>
      </c>
      <c r="AD81">
        <f t="shared" si="4"/>
        <v>614.20605412952727</v>
      </c>
      <c r="AE81">
        <f>'IDT-1'!C81</f>
        <v>0</v>
      </c>
      <c r="AF81" s="26"/>
      <c r="AG81">
        <f t="shared" si="5"/>
        <v>614.20605412952727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-83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8.1175492098696989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46.01789738200759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713.4018774829683</v>
      </c>
      <c r="P82" s="77">
        <v>67.98</v>
      </c>
      <c r="Q82" s="77">
        <v>22.032539774037353</v>
      </c>
      <c r="R82" s="80">
        <v>0</v>
      </c>
      <c r="S82" s="80">
        <v>0</v>
      </c>
      <c r="T82" s="78">
        <f>SUMPRODUCT(LTA!F82:AJ82,LTA!F$101:AJ$101,LTA!F$104:AJ$104)</f>
        <v>8.1999999999999993</v>
      </c>
      <c r="U82" s="78">
        <f>SUMPRODUCT(LTA!F82:AJ82,LTA!F$102:AJ$102,LTA!F$104:AJ$104)</f>
        <v>105.43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-80</v>
      </c>
      <c r="AA82" s="117">
        <f>STOA!I82</f>
        <v>0.59</v>
      </c>
      <c r="AB82" s="117">
        <f>-STOA!O82</f>
        <v>-204.26999999999998</v>
      </c>
      <c r="AC82">
        <f t="shared" si="3"/>
        <v>11.723463421724894</v>
      </c>
      <c r="AD82">
        <f t="shared" si="4"/>
        <v>602.77640042715825</v>
      </c>
      <c r="AE82">
        <f>'IDT-1'!C82</f>
        <v>0</v>
      </c>
      <c r="AF82" s="26"/>
      <c r="AG82">
        <f t="shared" si="5"/>
        <v>602.77640042715825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-73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8.1175492098696989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46.01789738200759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703.80470142106844</v>
      </c>
      <c r="P83" s="77">
        <v>67.98</v>
      </c>
      <c r="Q83" s="77">
        <v>22.032539774037353</v>
      </c>
      <c r="R83" s="80">
        <v>0</v>
      </c>
      <c r="S83" s="80">
        <v>0</v>
      </c>
      <c r="T83" s="78">
        <f>SUMPRODUCT(LTA!F83:AJ83,LTA!F$101:AJ$101,LTA!F$104:AJ$104)</f>
        <v>8.11</v>
      </c>
      <c r="U83" s="78">
        <f>SUMPRODUCT(LTA!F83:AJ83,LTA!F$102:AJ$102,LTA!F$104:AJ$104)</f>
        <v>105.44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-65</v>
      </c>
      <c r="AA83" s="117">
        <f>STOA!I83</f>
        <v>0.45</v>
      </c>
      <c r="AB83" s="117">
        <f>-STOA!O83</f>
        <v>-220.76999999999998</v>
      </c>
      <c r="AC83">
        <f t="shared" si="3"/>
        <v>11.712536356318836</v>
      </c>
      <c r="AD83">
        <f t="shared" si="4"/>
        <v>584.47015143066437</v>
      </c>
      <c r="AE83">
        <f>'IDT-1'!C83</f>
        <v>0</v>
      </c>
      <c r="AF83" s="26"/>
      <c r="AG83">
        <f t="shared" si="5"/>
        <v>584.47015143066437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-80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8.1175492098696989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46.01789738200759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693.90945636266849</v>
      </c>
      <c r="P84" s="77">
        <v>67.98</v>
      </c>
      <c r="Q84" s="77">
        <v>22.032539774037353</v>
      </c>
      <c r="R84" s="80">
        <v>0</v>
      </c>
      <c r="S84" s="80">
        <v>0</v>
      </c>
      <c r="T84" s="78">
        <f>SUMPRODUCT(LTA!F84:AJ84,LTA!F$101:AJ$101,LTA!F$104:AJ$104)</f>
        <v>8.23</v>
      </c>
      <c r="U84" s="78">
        <f>SUMPRODUCT(LTA!F84:AJ84,LTA!F$102:AJ$102,LTA!F$104:AJ$104)</f>
        <v>105.54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-55</v>
      </c>
      <c r="AA84" s="117">
        <f>STOA!I84</f>
        <v>0.45</v>
      </c>
      <c r="AB84" s="117">
        <f>-STOA!O84</f>
        <v>-220.76999999999998</v>
      </c>
      <c r="AC84">
        <f t="shared" si="3"/>
        <v>11.671784837415892</v>
      </c>
      <c r="AD84">
        <f t="shared" si="4"/>
        <v>569.83565789116733</v>
      </c>
      <c r="AE84">
        <f>'IDT-1'!C84</f>
        <v>0</v>
      </c>
      <c r="AF84" s="26"/>
      <c r="AG84">
        <f t="shared" si="5"/>
        <v>569.83565789116733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-95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8.1175492098696989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46.01789738200759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686.88952153682396</v>
      </c>
      <c r="P85" s="77">
        <v>67.98</v>
      </c>
      <c r="Q85" s="77">
        <v>22.032539774037353</v>
      </c>
      <c r="R85" s="80">
        <v>0</v>
      </c>
      <c r="S85" s="80">
        <v>0</v>
      </c>
      <c r="T85" s="78">
        <f>SUMPRODUCT(LTA!F85:AJ85,LTA!F$101:AJ$101,LTA!F$104:AJ$104)</f>
        <v>8.31</v>
      </c>
      <c r="U85" s="78">
        <f>SUMPRODUCT(LTA!F85:AJ85,LTA!F$102:AJ$102,LTA!F$104:AJ$104)</f>
        <v>105.47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-60</v>
      </c>
      <c r="AA85" s="117">
        <f>STOA!I85</f>
        <v>0.45</v>
      </c>
      <c r="AB85" s="117">
        <f>-STOA!O85</f>
        <v>-220.76999999999998</v>
      </c>
      <c r="AC85">
        <f t="shared" si="3"/>
        <v>11.610097410948461</v>
      </c>
      <c r="AD85">
        <f t="shared" si="4"/>
        <v>562.88741049179021</v>
      </c>
      <c r="AE85">
        <f>'IDT-1'!C85</f>
        <v>0</v>
      </c>
      <c r="AF85" s="26"/>
      <c r="AG85">
        <f t="shared" si="5"/>
        <v>562.88741049179021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-90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8.1175492098696989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46.01789738200759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686.938361418824</v>
      </c>
      <c r="P86" s="77">
        <v>67.98</v>
      </c>
      <c r="Q86" s="77">
        <v>22.032539774037353</v>
      </c>
      <c r="R86" s="80">
        <v>0</v>
      </c>
      <c r="S86" s="80">
        <v>0</v>
      </c>
      <c r="T86" s="78">
        <f>SUMPRODUCT(LTA!F86:AJ86,LTA!F$101:AJ$101,LTA!F$104:AJ$104)</f>
        <v>8.35</v>
      </c>
      <c r="U86" s="78">
        <f>SUMPRODUCT(LTA!F86:AJ86,LTA!F$102:AJ$102,LTA!F$104:AJ$104)</f>
        <v>105.48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-70</v>
      </c>
      <c r="AA86" s="117">
        <f>STOA!I86</f>
        <v>0.45</v>
      </c>
      <c r="AB86" s="117">
        <f>-STOA!O86</f>
        <v>-220.76999999999998</v>
      </c>
      <c r="AC86">
        <f t="shared" si="3"/>
        <v>11.699748477132013</v>
      </c>
      <c r="AD86">
        <f t="shared" si="4"/>
        <v>552.89659930760672</v>
      </c>
      <c r="AE86">
        <f>'IDT-1'!C86</f>
        <v>0</v>
      </c>
      <c r="AF86" s="26"/>
      <c r="AG86">
        <f t="shared" si="5"/>
        <v>552.89659930760672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-90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8.1175492098696989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46.01789738200759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688.08034994988986</v>
      </c>
      <c r="P87" s="77">
        <v>67.98</v>
      </c>
      <c r="Q87" s="77">
        <v>22.032539774037353</v>
      </c>
      <c r="R87" s="80">
        <v>0</v>
      </c>
      <c r="S87" s="80">
        <v>0</v>
      </c>
      <c r="T87" s="78">
        <f>SUMPRODUCT(LTA!F87:AJ87,LTA!F$101:AJ$101,LTA!F$104:AJ$104)</f>
        <v>8.09</v>
      </c>
      <c r="U87" s="78">
        <f>SUMPRODUCT(LTA!F87:AJ87,LTA!F$102:AJ$102,LTA!F$104:AJ$104)</f>
        <v>105.56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-80</v>
      </c>
      <c r="AA87" s="117">
        <f>STOA!I87</f>
        <v>0.45</v>
      </c>
      <c r="AB87" s="117">
        <f>-STOA!O87</f>
        <v>-220.76999999999998</v>
      </c>
      <c r="AC87">
        <f t="shared" si="3"/>
        <v>11.823629633993932</v>
      </c>
      <c r="AD87">
        <f t="shared" si="4"/>
        <v>540.73470668181062</v>
      </c>
      <c r="AE87">
        <f>'IDT-1'!C87</f>
        <v>0</v>
      </c>
      <c r="AF87" s="26"/>
      <c r="AG87">
        <f t="shared" si="5"/>
        <v>540.73470668181062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-93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8.1175492098696989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46.01789738200759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688.49041783585517</v>
      </c>
      <c r="P88" s="77">
        <v>67.98</v>
      </c>
      <c r="Q88" s="77">
        <v>22.032539774037353</v>
      </c>
      <c r="R88" s="80">
        <v>0</v>
      </c>
      <c r="S88" s="80">
        <v>0</v>
      </c>
      <c r="T88" s="78">
        <f>SUMPRODUCT(LTA!F88:AJ88,LTA!F$101:AJ$101,LTA!F$104:AJ$104)</f>
        <v>8.2100000000000009</v>
      </c>
      <c r="U88" s="78">
        <f>SUMPRODUCT(LTA!F88:AJ88,LTA!F$102:AJ$102,LTA!F$104:AJ$104)</f>
        <v>105.53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-90</v>
      </c>
      <c r="AA88" s="117">
        <f>STOA!I88</f>
        <v>0.45</v>
      </c>
      <c r="AB88" s="117">
        <f>-STOA!O88</f>
        <v>-220.76999999999998</v>
      </c>
      <c r="AC88">
        <f t="shared" si="3"/>
        <v>11.970080271745552</v>
      </c>
      <c r="AD88">
        <f t="shared" si="4"/>
        <v>525.08832393002433</v>
      </c>
      <c r="AE88">
        <f>'IDT-1'!C88</f>
        <v>0</v>
      </c>
      <c r="AF88" s="26"/>
      <c r="AG88">
        <f t="shared" si="5"/>
        <v>525.08832393002433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-99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8.1175492098696989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688.4112826134043</v>
      </c>
      <c r="P89" s="77">
        <v>67.98</v>
      </c>
      <c r="Q89" s="77">
        <v>22.032539774037353</v>
      </c>
      <c r="R89" s="80">
        <v>0</v>
      </c>
      <c r="S89" s="80">
        <v>0</v>
      </c>
      <c r="T89" s="78">
        <f>SUMPRODUCT(LTA!F89:AJ89,LTA!F$101:AJ$101,LTA!F$104:AJ$104)</f>
        <v>8.1999999999999993</v>
      </c>
      <c r="U89" s="78">
        <f>SUMPRODUCT(LTA!F89:AJ89,LTA!F$102:AJ$102,LTA!F$104:AJ$104)</f>
        <v>105.47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-100</v>
      </c>
      <c r="AA89" s="117">
        <f>STOA!I89</f>
        <v>0.45</v>
      </c>
      <c r="AB89" s="117">
        <f>-STOA!O89</f>
        <v>-220.76999999999998</v>
      </c>
      <c r="AC89">
        <f t="shared" si="3"/>
        <v>12.133384216117047</v>
      </c>
      <c r="AD89">
        <f t="shared" si="4"/>
        <v>511.34023635114954</v>
      </c>
      <c r="AE89">
        <f>'IDT-1'!C89</f>
        <v>0</v>
      </c>
      <c r="AF89" s="26"/>
      <c r="AG89">
        <f t="shared" si="5"/>
        <v>511.34023635114954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-105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8.1175492098696989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655.58801081862373</v>
      </c>
      <c r="P90" s="77">
        <v>67.98</v>
      </c>
      <c r="Q90" s="77">
        <v>22.032539774037353</v>
      </c>
      <c r="R90" s="80">
        <v>0</v>
      </c>
      <c r="S90" s="80">
        <v>0</v>
      </c>
      <c r="T90" s="78">
        <f>SUMPRODUCT(LTA!F90:AJ90,LTA!F$101:AJ$101,LTA!F$104:AJ$104)</f>
        <v>8.24</v>
      </c>
      <c r="U90" s="78">
        <f>SUMPRODUCT(LTA!F90:AJ90,LTA!F$102:AJ$102,LTA!F$104:AJ$104)</f>
        <v>105.43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-110</v>
      </c>
      <c r="AA90" s="117">
        <f>STOA!I90</f>
        <v>0.45</v>
      </c>
      <c r="AB90" s="117">
        <f>-STOA!O90</f>
        <v>-220.76999999999998</v>
      </c>
      <c r="AC90">
        <f t="shared" si="3"/>
        <v>11.666976873879072</v>
      </c>
      <c r="AD90">
        <f t="shared" si="4"/>
        <v>498.98337189860695</v>
      </c>
      <c r="AE90">
        <f>'IDT-1'!C90</f>
        <v>0</v>
      </c>
      <c r="AF90" s="26"/>
      <c r="AG90">
        <f t="shared" si="5"/>
        <v>498.98337189860695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-75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8.1175492098696989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590.17761853331979</v>
      </c>
      <c r="P91" s="77">
        <v>67.98</v>
      </c>
      <c r="Q91" s="77">
        <v>22.032539774037353</v>
      </c>
      <c r="R91" s="80">
        <v>0</v>
      </c>
      <c r="S91" s="80">
        <v>0</v>
      </c>
      <c r="T91" s="78">
        <f>SUMPRODUCT(LTA!F91:AJ91,LTA!F$101:AJ$101,LTA!F$104:AJ$104)</f>
        <v>8.24</v>
      </c>
      <c r="U91" s="78">
        <f>SUMPRODUCT(LTA!F91:AJ91,LTA!F$102:AJ$102,LTA!F$104:AJ$104)</f>
        <v>105.46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-53</v>
      </c>
      <c r="AA91" s="117">
        <f>STOA!I91</f>
        <v>0.45</v>
      </c>
      <c r="AB91" s="117">
        <f>-STOA!O91</f>
        <v>-220.76999999999998</v>
      </c>
      <c r="AC91">
        <f t="shared" si="3"/>
        <v>10.807529341058146</v>
      </c>
      <c r="AD91">
        <f t="shared" si="4"/>
        <v>466.4624271461239</v>
      </c>
      <c r="AE91">
        <f>'IDT-1'!C91</f>
        <v>0</v>
      </c>
      <c r="AF91" s="26"/>
      <c r="AG91">
        <f t="shared" si="5"/>
        <v>466.4624271461239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8.1175492098696989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578.23353889600742</v>
      </c>
      <c r="P92" s="77">
        <v>67.98</v>
      </c>
      <c r="Q92" s="77">
        <v>22.032539774037353</v>
      </c>
      <c r="R92" s="80">
        <v>0</v>
      </c>
      <c r="S92" s="80">
        <v>0</v>
      </c>
      <c r="T92" s="78">
        <f>SUMPRODUCT(LTA!F92:AJ92,LTA!F$101:AJ$101,LTA!F$104:AJ$104)</f>
        <v>8.18</v>
      </c>
      <c r="U92" s="78">
        <f>SUMPRODUCT(LTA!F92:AJ92,LTA!F$102:AJ$102,LTA!F$104:AJ$104)</f>
        <v>105.44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-68</v>
      </c>
      <c r="AA92" s="117">
        <f>STOA!I92</f>
        <v>0.45</v>
      </c>
      <c r="AB92" s="117">
        <f>-STOA!O92</f>
        <v>-220.76999999999998</v>
      </c>
      <c r="AC92">
        <f t="shared" si="3"/>
        <v>10.790498715471751</v>
      </c>
      <c r="AD92">
        <f t="shared" si="4"/>
        <v>444.45537813439779</v>
      </c>
      <c r="AE92">
        <f>'IDT-1'!C92</f>
        <v>0</v>
      </c>
      <c r="AF92" s="26"/>
      <c r="AG92">
        <f t="shared" si="5"/>
        <v>444.45537813439779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-95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8.1175492098696989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543.70007445280157</v>
      </c>
      <c r="P93" s="77">
        <v>67.98</v>
      </c>
      <c r="Q93" s="77">
        <v>22.04</v>
      </c>
      <c r="R93" s="80">
        <v>0</v>
      </c>
      <c r="S93" s="80">
        <v>0</v>
      </c>
      <c r="T93" s="78">
        <f>SUMPRODUCT(LTA!F93:AJ93,LTA!F$101:AJ$101,LTA!F$104:AJ$104)</f>
        <v>8.18</v>
      </c>
      <c r="U93" s="78">
        <f>SUMPRODUCT(LTA!F93:AJ93,LTA!F$102:AJ$102,LTA!F$104:AJ$104)</f>
        <v>105.43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-31</v>
      </c>
      <c r="AA93" s="117">
        <f>STOA!I93</f>
        <v>0.45</v>
      </c>
      <c r="AB93" s="117">
        <f>-STOA!O93</f>
        <v>-220.76999999999998</v>
      </c>
      <c r="AC93">
        <f t="shared" si="3"/>
        <v>10.158091160038785</v>
      </c>
      <c r="AD93">
        <f t="shared" si="4"/>
        <v>447.55178147258766</v>
      </c>
      <c r="AE93">
        <f>'IDT-1'!C93</f>
        <v>0</v>
      </c>
      <c r="AF93" s="26"/>
      <c r="AG93">
        <f t="shared" si="5"/>
        <v>447.55178147258766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-95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8.1175492098696989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543.13315159380363</v>
      </c>
      <c r="P94" s="77">
        <v>67.98</v>
      </c>
      <c r="Q94" s="77">
        <v>22.04</v>
      </c>
      <c r="R94" s="80">
        <v>0</v>
      </c>
      <c r="S94" s="80">
        <v>0</v>
      </c>
      <c r="T94" s="78">
        <f>SUMPRODUCT(LTA!F94:AJ94,LTA!F$101:AJ$101,LTA!F$104:AJ$104)</f>
        <v>8.3000000000000007</v>
      </c>
      <c r="U94" s="78">
        <f>SUMPRODUCT(LTA!F94:AJ94,LTA!F$102:AJ$102,LTA!F$104:AJ$104)</f>
        <v>105.44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-46</v>
      </c>
      <c r="AA94" s="117">
        <f>STOA!I94</f>
        <v>0.45</v>
      </c>
      <c r="AB94" s="117">
        <f>-STOA!O94</f>
        <v>-220.76999999999998</v>
      </c>
      <c r="AC94">
        <f t="shared" si="3"/>
        <v>10.287418151712531</v>
      </c>
      <c r="AD94">
        <f t="shared" si="4"/>
        <v>431.98553162191587</v>
      </c>
      <c r="AE94">
        <f>'IDT-1'!C94</f>
        <v>0</v>
      </c>
      <c r="AF94" s="26"/>
      <c r="AG94">
        <f t="shared" si="5"/>
        <v>431.98553162191587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-95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8.1175492098696989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546.76158488046144</v>
      </c>
      <c r="P95" s="77">
        <v>32.700000000000003</v>
      </c>
      <c r="Q95" s="77">
        <v>9.620000000000001</v>
      </c>
      <c r="R95" s="80">
        <v>0</v>
      </c>
      <c r="S95" s="80">
        <v>0</v>
      </c>
      <c r="T95" s="78">
        <f>SUMPRODUCT(LTA!F95:AJ95,LTA!F$101:AJ$101,LTA!F$104:AJ$104)</f>
        <v>8.09</v>
      </c>
      <c r="U95" s="78">
        <f>SUMPRODUCT(LTA!F95:AJ95,LTA!F$102:AJ$102,LTA!F$104:AJ$104)</f>
        <v>105.55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-66</v>
      </c>
      <c r="AA95" s="117">
        <f>STOA!I95</f>
        <v>0.45</v>
      </c>
      <c r="AB95" s="117">
        <f>-STOA!O95</f>
        <v>-220.76999999999998</v>
      </c>
      <c r="AC95">
        <f t="shared" si="3"/>
        <v>9.4548019885253538</v>
      </c>
      <c r="AD95">
        <f t="shared" si="4"/>
        <v>438.64658107176103</v>
      </c>
      <c r="AE95">
        <f>'IDT-1'!C95</f>
        <v>0</v>
      </c>
      <c r="AF95" s="26"/>
      <c r="AG95">
        <f t="shared" si="5"/>
        <v>438.64658107176103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8.1175492098696989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546.4733042901662</v>
      </c>
      <c r="P96" s="77">
        <v>32.700000000000003</v>
      </c>
      <c r="Q96" s="77">
        <v>9.620000000000001</v>
      </c>
      <c r="R96" s="80">
        <v>0</v>
      </c>
      <c r="S96" s="80">
        <v>0</v>
      </c>
      <c r="T96" s="78">
        <f>SUMPRODUCT(LTA!F96:AJ96,LTA!F$101:AJ$101,LTA!F$104:AJ$104)</f>
        <v>8.31</v>
      </c>
      <c r="U96" s="78">
        <f>SUMPRODUCT(LTA!F96:AJ96,LTA!F$102:AJ$102,LTA!F$104:AJ$104)</f>
        <v>105.47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-81</v>
      </c>
      <c r="AA96" s="117">
        <f>STOA!I96</f>
        <v>0.45</v>
      </c>
      <c r="AB96" s="117">
        <f>-STOA!O96</f>
        <v>-220.76999999999998</v>
      </c>
      <c r="AC96">
        <f t="shared" si="3"/>
        <v>9.5866690321636856</v>
      </c>
      <c r="AD96">
        <f t="shared" si="4"/>
        <v>423.36643343782742</v>
      </c>
      <c r="AE96">
        <f>'IDT-1'!C96</f>
        <v>0</v>
      </c>
      <c r="AF96" s="26"/>
      <c r="AG96">
        <f t="shared" si="5"/>
        <v>423.36643343782742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8.1175492098696989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546.14370328958807</v>
      </c>
      <c r="P97" s="77">
        <v>32.700000000000003</v>
      </c>
      <c r="Q97" s="77">
        <v>9.620000000000001</v>
      </c>
      <c r="R97" s="80">
        <v>0</v>
      </c>
      <c r="S97" s="80">
        <v>0</v>
      </c>
      <c r="T97" s="78">
        <f>SUMPRODUCT(LTA!F97:AJ97,LTA!F$101:AJ$101,LTA!F$104:AJ$104)</f>
        <v>8.31</v>
      </c>
      <c r="U97" s="78">
        <f>SUMPRODUCT(LTA!F97:AJ97,LTA!F$102:AJ$102,LTA!F$104:AJ$104)</f>
        <v>105.44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-96</v>
      </c>
      <c r="AA97" s="117">
        <f>STOA!I97</f>
        <v>0.45</v>
      </c>
      <c r="AB97" s="117">
        <f>-STOA!O97</f>
        <v>-220.76999999999998</v>
      </c>
      <c r="AC97">
        <f t="shared" si="3"/>
        <v>9.7610670938025059</v>
      </c>
      <c r="AD97">
        <f t="shared" si="4"/>
        <v>402.83243437561049</v>
      </c>
      <c r="AE97">
        <f>'IDT-1'!C97</f>
        <v>0</v>
      </c>
      <c r="AF97" s="26"/>
      <c r="AG97">
        <f t="shared" si="5"/>
        <v>402.83243437561049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8.1175492098696989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546.15724801186013</v>
      </c>
      <c r="P98" s="77">
        <v>32.700000000000003</v>
      </c>
      <c r="Q98" s="77">
        <v>9.620000000000001</v>
      </c>
      <c r="R98" s="80">
        <v>0</v>
      </c>
      <c r="S98" s="80">
        <v>0</v>
      </c>
      <c r="T98" s="78">
        <f>SUMPRODUCT(LTA!F98:AJ98,LTA!F$101:AJ$101,LTA!F$104:AJ$104)</f>
        <v>8.16</v>
      </c>
      <c r="U98" s="78">
        <f>SUMPRODUCT(LTA!F98:AJ98,LTA!F$102:AJ$102,LTA!F$104:AJ$104)</f>
        <v>105.58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-111</v>
      </c>
      <c r="AA98" s="117">
        <f>STOA!I98</f>
        <v>0.45</v>
      </c>
      <c r="AB98" s="117">
        <f>-STOA!O98</f>
        <v>-220.76999999999998</v>
      </c>
      <c r="AC98">
        <f t="shared" si="3"/>
        <v>9.8942702001914302</v>
      </c>
      <c r="AD98">
        <f t="shared" si="4"/>
        <v>387.70277599149364</v>
      </c>
      <c r="AE98">
        <f>'IDT-1'!C98</f>
        <v>0</v>
      </c>
      <c r="AF98" s="26"/>
      <c r="AG98">
        <f t="shared" si="5"/>
        <v>387.70277599149364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0.21498801670708773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1.1529003440492733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15.726493061265744</v>
      </c>
      <c r="P99" s="77">
        <f t="shared" si="6"/>
        <v>1.340459999999998</v>
      </c>
      <c r="Q99" s="77">
        <f t="shared" si="6"/>
        <v>0.42327844967919176</v>
      </c>
      <c r="R99" s="80">
        <f t="shared" si="6"/>
        <v>0.1755788196962749</v>
      </c>
      <c r="S99" s="80">
        <f t="shared" si="6"/>
        <v>0</v>
      </c>
      <c r="T99" s="78">
        <f t="shared" si="6"/>
        <v>1.3931700000000005</v>
      </c>
      <c r="U99" s="78">
        <f t="shared" si="6"/>
        <v>1.8623425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-1.9991874999999999</v>
      </c>
      <c r="AA99" s="117">
        <f t="shared" si="6"/>
        <v>0.39755499999999988</v>
      </c>
      <c r="AB99" s="117">
        <f t="shared" si="6"/>
        <v>-6.0792599999999943</v>
      </c>
      <c r="AC99">
        <f t="shared" si="6"/>
        <v>0.28397609523490386</v>
      </c>
      <c r="AD99">
        <f t="shared" si="6"/>
        <v>13.336720096162667</v>
      </c>
      <c r="AE99">
        <f t="shared" si="6"/>
        <v>6.2783000000000005E-2</v>
      </c>
      <c r="AG99">
        <f t="shared" si="6"/>
        <v>13.399503096162668</v>
      </c>
      <c r="AI99">
        <f t="shared" si="6"/>
        <v>0</v>
      </c>
      <c r="AJ99">
        <f t="shared" si="6"/>
        <v>0</v>
      </c>
      <c r="AK99">
        <f t="shared" si="6"/>
        <v>0.19212499999999999</v>
      </c>
      <c r="AL99">
        <f t="shared" si="6"/>
        <v>-1.2050000000000001</v>
      </c>
      <c r="AM99">
        <f t="shared" si="6"/>
        <v>0</v>
      </c>
      <c r="AN99">
        <f t="shared" si="6"/>
        <v>0</v>
      </c>
      <c r="AO99">
        <f t="shared" si="6"/>
        <v>2.5252499999999997E-2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44913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12.171567305098463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57.47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395.40720451852877</v>
      </c>
      <c r="P3" s="77">
        <v>74.72</v>
      </c>
      <c r="Q3" s="77">
        <v>7.69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313.58999999999992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-281</v>
      </c>
      <c r="AA3" s="117">
        <f>STOA!J3</f>
        <v>3.75</v>
      </c>
      <c r="AB3" s="117">
        <f>-STOA!P3</f>
        <v>0</v>
      </c>
      <c r="AC3">
        <f>SUMIF(B3:AB3,"&gt;0")*$AC$2-SUMIF(B3:AB3,"&lt;0")*($AC$2/(1-$AC$2))+SUMIF(AI3:AR3,"&gt;0")*$AC$2-SUMIF(AI3:AR3,"&lt;0")*($AC$2/(1-$AC$2))</f>
        <v>10.193764301006757</v>
      </c>
      <c r="AD3">
        <f>SUM(B3:AB3,AI3:AR3)-AC3</f>
        <v>563.60500752262044</v>
      </c>
      <c r="AE3">
        <f>'IDT-1'!F3</f>
        <v>0</v>
      </c>
      <c r="AF3" s="26"/>
      <c r="AG3">
        <f>SUM(AD3:AF3)</f>
        <v>563.60500752262044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12.171567305098463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57.47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395.57233778241005</v>
      </c>
      <c r="P4" s="77">
        <v>74.72</v>
      </c>
      <c r="Q4" s="77">
        <v>7.69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313.6099999999999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-296</v>
      </c>
      <c r="AA4" s="117">
        <f>STOA!J4</f>
        <v>3.75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10.239784111339889</v>
      </c>
      <c r="AD4">
        <f t="shared" ref="AD4:AD67" si="1">SUM(B4:AB4,AI4:AR4)-AC4</f>
        <v>558.74412097616857</v>
      </c>
      <c r="AE4">
        <f>'IDT-1'!F4</f>
        <v>0</v>
      </c>
      <c r="AF4" s="26"/>
      <c r="AG4">
        <f t="shared" ref="AG4:AG67" si="2">SUM(AD4:AF4)</f>
        <v>558.74412097616857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12.171567305098463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402.10996637256818</v>
      </c>
      <c r="P5" s="77">
        <v>74.72</v>
      </c>
      <c r="Q5" s="77">
        <v>7.69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313.59999999999991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-291</v>
      </c>
      <c r="AA5" s="117">
        <f>STOA!J5</f>
        <v>3.75</v>
      </c>
      <c r="AB5" s="117">
        <f>-STOA!P5</f>
        <v>0</v>
      </c>
      <c r="AC5">
        <f t="shared" si="0"/>
        <v>10.441335073547794</v>
      </c>
      <c r="AD5">
        <f t="shared" si="1"/>
        <v>551.31291653384437</v>
      </c>
      <c r="AE5">
        <f>'IDT-1'!F5</f>
        <v>0</v>
      </c>
      <c r="AF5" s="26"/>
      <c r="AG5">
        <f t="shared" si="2"/>
        <v>551.31291653384437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12.171567305098463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403.40493728608999</v>
      </c>
      <c r="P6" s="77">
        <v>38.47</v>
      </c>
      <c r="Q6" s="77">
        <v>7.69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273.92999999999995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-186</v>
      </c>
      <c r="AA6" s="117">
        <f>STOA!J6</f>
        <v>3.75</v>
      </c>
      <c r="AB6" s="117">
        <f>-STOA!P6</f>
        <v>0</v>
      </c>
      <c r="AC6">
        <f t="shared" si="0"/>
        <v>9.2963378038660451</v>
      </c>
      <c r="AD6">
        <f t="shared" si="1"/>
        <v>532.83288471704782</v>
      </c>
      <c r="AE6">
        <f>'IDT-1'!F6</f>
        <v>0</v>
      </c>
      <c r="AF6" s="26"/>
      <c r="AG6">
        <f t="shared" si="2"/>
        <v>532.83288471704782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-70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393.87345324398018</v>
      </c>
      <c r="P7" s="77">
        <v>38.47</v>
      </c>
      <c r="Q7" s="77">
        <v>7.69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235.5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-204</v>
      </c>
      <c r="AA7" s="117">
        <f>STOA!J7</f>
        <v>3.75</v>
      </c>
      <c r="AB7" s="117">
        <f>-STOA!P7</f>
        <v>0</v>
      </c>
      <c r="AC7">
        <f t="shared" si="0"/>
        <v>8.9453017644730384</v>
      </c>
      <c r="AD7">
        <f t="shared" si="1"/>
        <v>477.22243671433102</v>
      </c>
      <c r="AE7">
        <f>'IDT-1'!F7</f>
        <v>0</v>
      </c>
      <c r="AF7" s="26"/>
      <c r="AG7">
        <f t="shared" si="2"/>
        <v>477.22243671433102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393.85648249488997</v>
      </c>
      <c r="P8" s="77">
        <v>38.47</v>
      </c>
      <c r="Q8" s="77">
        <v>7.69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191.9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-218</v>
      </c>
      <c r="AA8" s="117">
        <f>STOA!J8</f>
        <v>3.75</v>
      </c>
      <c r="AB8" s="117">
        <f>-STOA!P8</f>
        <v>0</v>
      </c>
      <c r="AC8">
        <f t="shared" si="0"/>
        <v>8.1530785558600627</v>
      </c>
      <c r="AD8">
        <f t="shared" si="1"/>
        <v>480.39768917385385</v>
      </c>
      <c r="AE8">
        <f>'IDT-1'!F8</f>
        <v>0</v>
      </c>
      <c r="AF8" s="26"/>
      <c r="AG8">
        <f t="shared" si="2"/>
        <v>480.39768917385385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12.171567305098463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395.53140957392912</v>
      </c>
      <c r="P9" s="77">
        <v>38.47</v>
      </c>
      <c r="Q9" s="77">
        <v>7.69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192.13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-224</v>
      </c>
      <c r="AA9" s="117">
        <f>STOA!J9</f>
        <v>3.75</v>
      </c>
      <c r="AB9" s="117">
        <f>-STOA!P9</f>
        <v>0</v>
      </c>
      <c r="AC9">
        <f t="shared" si="0"/>
        <v>8.22311067928878</v>
      </c>
      <c r="AD9">
        <f t="shared" si="1"/>
        <v>476.23258412946439</v>
      </c>
      <c r="AE9">
        <f>'IDT-1'!F9</f>
        <v>0</v>
      </c>
      <c r="AF9" s="26"/>
      <c r="AG9">
        <f t="shared" si="2"/>
        <v>476.23258412946439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12.171567305098463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395.51068518473323</v>
      </c>
      <c r="P10" s="77">
        <v>38.47</v>
      </c>
      <c r="Q10" s="77">
        <v>7.69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192.36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-229</v>
      </c>
      <c r="AA10" s="117">
        <f>STOA!J10</f>
        <v>3.75</v>
      </c>
      <c r="AB10" s="117">
        <f>-STOA!P10</f>
        <v>0</v>
      </c>
      <c r="AC10">
        <f t="shared" si="0"/>
        <v>8.2693429422748324</v>
      </c>
      <c r="AD10">
        <f t="shared" si="1"/>
        <v>471.3956274772824</v>
      </c>
      <c r="AE10">
        <f>'IDT-1'!F10</f>
        <v>0</v>
      </c>
      <c r="AF10" s="26"/>
      <c r="AG10">
        <f t="shared" si="2"/>
        <v>471.3956274772824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12.171567305098463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396.68362121112909</v>
      </c>
      <c r="P11" s="77">
        <v>38.47</v>
      </c>
      <c r="Q11" s="77">
        <v>7.69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192.38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-228</v>
      </c>
      <c r="AA11" s="117">
        <f>STOA!J11</f>
        <v>3.75</v>
      </c>
      <c r="AB11" s="117">
        <f>-STOA!P11</f>
        <v>0</v>
      </c>
      <c r="AC11">
        <f t="shared" si="0"/>
        <v>8.4485252022288257</v>
      </c>
      <c r="AD11">
        <f t="shared" si="1"/>
        <v>453.40938124372423</v>
      </c>
      <c r="AE11">
        <f>'IDT-1'!F11</f>
        <v>0</v>
      </c>
      <c r="AF11" s="26"/>
      <c r="AG11">
        <f t="shared" si="2"/>
        <v>453.40938124372423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396.69656341024887</v>
      </c>
      <c r="P12" s="77">
        <v>38.47</v>
      </c>
      <c r="Q12" s="77">
        <v>7.69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192.39000000000001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-233</v>
      </c>
      <c r="AA12" s="117">
        <f>STOA!J12</f>
        <v>3.75</v>
      </c>
      <c r="AB12" s="117">
        <f>-STOA!P12</f>
        <v>0</v>
      </c>
      <c r="AC12">
        <f t="shared" si="0"/>
        <v>8.3155551807481505</v>
      </c>
      <c r="AD12">
        <f t="shared" si="1"/>
        <v>468.56529346432472</v>
      </c>
      <c r="AE12">
        <f>'IDT-1'!F12</f>
        <v>0</v>
      </c>
      <c r="AF12" s="26"/>
      <c r="AG12">
        <f t="shared" si="2"/>
        <v>468.56529346432472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396.68448884152912</v>
      </c>
      <c r="P13" s="77">
        <v>38.47</v>
      </c>
      <c r="Q13" s="77">
        <v>7.69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192.34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-237</v>
      </c>
      <c r="AA13" s="117">
        <f>STOA!J13</f>
        <v>3.75</v>
      </c>
      <c r="AB13" s="117">
        <f>-STOA!P13</f>
        <v>0</v>
      </c>
      <c r="AC13">
        <f t="shared" si="0"/>
        <v>8.3505214346321992</v>
      </c>
      <c r="AD13">
        <f t="shared" si="1"/>
        <v>464.46825264172099</v>
      </c>
      <c r="AE13">
        <f>'IDT-1'!F13</f>
        <v>0</v>
      </c>
      <c r="AF13" s="26"/>
      <c r="AG13">
        <f t="shared" si="2"/>
        <v>464.46825264172099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396.69309350224887</v>
      </c>
      <c r="P14" s="77">
        <v>38.47</v>
      </c>
      <c r="Q14" s="77">
        <v>7.69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192.25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-240</v>
      </c>
      <c r="AA14" s="117">
        <f>STOA!J14</f>
        <v>3.75</v>
      </c>
      <c r="AB14" s="117">
        <f>-STOA!P14</f>
        <v>0</v>
      </c>
      <c r="AC14">
        <f t="shared" si="0"/>
        <v>8.376439538213118</v>
      </c>
      <c r="AD14">
        <f t="shared" si="1"/>
        <v>461.36093919885974</v>
      </c>
      <c r="AE14">
        <f>'IDT-1'!F14</f>
        <v>0</v>
      </c>
      <c r="AF14" s="26"/>
      <c r="AG14">
        <f t="shared" si="2"/>
        <v>461.36093919885974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12.171567305098463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395.70672276392918</v>
      </c>
      <c r="P15" s="77">
        <v>38.47</v>
      </c>
      <c r="Q15" s="77">
        <v>7.69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191.48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-242</v>
      </c>
      <c r="AA15" s="117">
        <f>STOA!J15</f>
        <v>3.6399999999999997</v>
      </c>
      <c r="AB15" s="117">
        <f>-STOA!P15</f>
        <v>0</v>
      </c>
      <c r="AC15">
        <f t="shared" si="0"/>
        <v>8.3777717307602959</v>
      </c>
      <c r="AD15">
        <f t="shared" si="1"/>
        <v>457.49323626799287</v>
      </c>
      <c r="AE15">
        <f>'IDT-1'!F15</f>
        <v>0</v>
      </c>
      <c r="AF15" s="26"/>
      <c r="AG15">
        <f t="shared" si="2"/>
        <v>457.49323626799287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12.171567305098463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395.69537407304892</v>
      </c>
      <c r="P16" s="77">
        <v>38.47</v>
      </c>
      <c r="Q16" s="77">
        <v>7.69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191.53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-245</v>
      </c>
      <c r="AA16" s="117">
        <f>STOA!J16</f>
        <v>3.6399999999999997</v>
      </c>
      <c r="AB16" s="117">
        <f>-STOA!P16</f>
        <v>0</v>
      </c>
      <c r="AC16">
        <f t="shared" si="0"/>
        <v>8.4047462448471357</v>
      </c>
      <c r="AD16">
        <f t="shared" si="1"/>
        <v>454.5049130630257</v>
      </c>
      <c r="AE16">
        <f>'IDT-1'!F16</f>
        <v>0</v>
      </c>
      <c r="AF16" s="26"/>
      <c r="AG16">
        <f t="shared" si="2"/>
        <v>454.5049130630257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395.70325254912916</v>
      </c>
      <c r="P17" s="77">
        <v>38.47</v>
      </c>
      <c r="Q17" s="77">
        <v>7.69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191.5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-240</v>
      </c>
      <c r="AA17" s="117">
        <f>STOA!J17</f>
        <v>3.6399999999999997</v>
      </c>
      <c r="AB17" s="117">
        <f>-STOA!P17</f>
        <v>0</v>
      </c>
      <c r="AC17">
        <f t="shared" si="0"/>
        <v>8.3601609378256647</v>
      </c>
      <c r="AD17">
        <f t="shared" si="1"/>
        <v>459.52737684612748</v>
      </c>
      <c r="AE17">
        <f>'IDT-1'!F17</f>
        <v>0</v>
      </c>
      <c r="AF17" s="26"/>
      <c r="AG17">
        <f t="shared" si="2"/>
        <v>459.52737684612748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395.68756631984888</v>
      </c>
      <c r="P18" s="77">
        <v>38.47</v>
      </c>
      <c r="Q18" s="77">
        <v>7.69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191.48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-237</v>
      </c>
      <c r="AA18" s="117">
        <f>STOA!J18</f>
        <v>3.6399999999999997</v>
      </c>
      <c r="AB18" s="117">
        <f>-STOA!P18</f>
        <v>0</v>
      </c>
      <c r="AC18">
        <f t="shared" si="0"/>
        <v>8.3332543737268256</v>
      </c>
      <c r="AD18">
        <f t="shared" si="1"/>
        <v>462.52335369065213</v>
      </c>
      <c r="AE18">
        <f>'IDT-1'!F18</f>
        <v>0</v>
      </c>
      <c r="AF18" s="26"/>
      <c r="AG18">
        <f t="shared" si="2"/>
        <v>462.52335369065213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396.32442590712918</v>
      </c>
      <c r="P19" s="77">
        <v>38.47</v>
      </c>
      <c r="Q19" s="77">
        <v>7.69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191.44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-234</v>
      </c>
      <c r="AA19" s="117">
        <f>STOA!J19</f>
        <v>3.6399999999999997</v>
      </c>
      <c r="AB19" s="117">
        <f>-STOA!P19</f>
        <v>0</v>
      </c>
      <c r="AC19">
        <f t="shared" si="0"/>
        <v>8.3118723555283065</v>
      </c>
      <c r="AD19">
        <f t="shared" si="1"/>
        <v>466.14159529613096</v>
      </c>
      <c r="AE19">
        <f>'IDT-1'!F19</f>
        <v>0</v>
      </c>
      <c r="AF19" s="26"/>
      <c r="AG19">
        <f t="shared" si="2"/>
        <v>466.14159529613096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399.09749898164893</v>
      </c>
      <c r="P20" s="77">
        <v>38.47</v>
      </c>
      <c r="Q20" s="77">
        <v>7.69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235.02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-226</v>
      </c>
      <c r="AA20" s="117">
        <f>STOA!J20</f>
        <v>3.6399999999999997</v>
      </c>
      <c r="AB20" s="117">
        <f>-STOA!P20</f>
        <v>0</v>
      </c>
      <c r="AC20">
        <f t="shared" si="0"/>
        <v>9.0926607545162828</v>
      </c>
      <c r="AD20">
        <f t="shared" si="1"/>
        <v>469.71387997166266</v>
      </c>
      <c r="AE20">
        <f>'IDT-1'!F20</f>
        <v>0</v>
      </c>
      <c r="AF20" s="26"/>
      <c r="AG20">
        <f t="shared" si="2"/>
        <v>469.71387997166266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12.176323814804547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400.83200343830151</v>
      </c>
      <c r="P21" s="77">
        <v>38.47</v>
      </c>
      <c r="Q21" s="77">
        <v>7.69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273.5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-297.39999999999998</v>
      </c>
      <c r="AA21" s="117">
        <f>STOA!J21</f>
        <v>3.6399999999999997</v>
      </c>
      <c r="AB21" s="117">
        <f>-STOA!P21</f>
        <v>0</v>
      </c>
      <c r="AC21">
        <f t="shared" si="0"/>
        <v>9.7253215979317584</v>
      </c>
      <c r="AD21">
        <f t="shared" si="1"/>
        <v>477.89572358489983</v>
      </c>
      <c r="AE21">
        <f>'IDT-1'!F21</f>
        <v>0</v>
      </c>
      <c r="AF21" s="26"/>
      <c r="AG21">
        <f t="shared" si="2"/>
        <v>477.89572358489983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12.176323814804547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400.84101133549535</v>
      </c>
      <c r="P22" s="77">
        <v>38.47</v>
      </c>
      <c r="Q22" s="77">
        <v>7.69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313.17999999999995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-328</v>
      </c>
      <c r="AA22" s="117">
        <f>STOA!J22</f>
        <v>3.6399999999999997</v>
      </c>
      <c r="AB22" s="117">
        <f>-STOA!P22</f>
        <v>0</v>
      </c>
      <c r="AC22">
        <f t="shared" si="0"/>
        <v>10.257474294384288</v>
      </c>
      <c r="AD22">
        <f t="shared" si="1"/>
        <v>496.45257878564104</v>
      </c>
      <c r="AE22">
        <f>'IDT-1'!F22</f>
        <v>0</v>
      </c>
      <c r="AF22" s="26"/>
      <c r="AG22">
        <f t="shared" si="2"/>
        <v>496.45257878564104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12.176323814804547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397.57631535630082</v>
      </c>
      <c r="P23" s="77">
        <v>38.47</v>
      </c>
      <c r="Q23" s="77">
        <v>7.69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313.09999999999991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-310</v>
      </c>
      <c r="AA23" s="117">
        <f>STOA!J23</f>
        <v>3.6399999999999997</v>
      </c>
      <c r="AB23" s="117">
        <f>-STOA!P23</f>
        <v>0</v>
      </c>
      <c r="AC23">
        <f t="shared" si="0"/>
        <v>10.057298756586276</v>
      </c>
      <c r="AD23">
        <f t="shared" si="1"/>
        <v>510.06534041451908</v>
      </c>
      <c r="AE23">
        <f>'IDT-1'!F23</f>
        <v>0</v>
      </c>
      <c r="AF23" s="26"/>
      <c r="AG23">
        <f t="shared" si="2"/>
        <v>510.06534041451908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12.176323814804547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57.47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495.43276908139137</v>
      </c>
      <c r="P24" s="77">
        <v>74.72</v>
      </c>
      <c r="Q24" s="77">
        <v>26.61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313.0499999999999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-422</v>
      </c>
      <c r="AA24" s="117">
        <f>STOA!J24</f>
        <v>3.6399999999999997</v>
      </c>
      <c r="AB24" s="117">
        <f>-STOA!P24</f>
        <v>0</v>
      </c>
      <c r="AC24">
        <f t="shared" si="0"/>
        <v>12.619795019907833</v>
      </c>
      <c r="AD24">
        <f t="shared" si="1"/>
        <v>523.479297876288</v>
      </c>
      <c r="AE24">
        <f>'IDT-1'!F24</f>
        <v>0</v>
      </c>
      <c r="AF24" s="26"/>
      <c r="AG24">
        <f t="shared" si="2"/>
        <v>523.479297876288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12.176323814804547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513.00535231915148</v>
      </c>
      <c r="P25" s="77">
        <v>74.719999999999985</v>
      </c>
      <c r="Q25" s="77">
        <v>26.613920730808896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313.02999999999992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-405</v>
      </c>
      <c r="AA25" s="117">
        <f>STOA!J25</f>
        <v>3.6399999999999997</v>
      </c>
      <c r="AB25" s="117">
        <f>-STOA!P25</f>
        <v>0</v>
      </c>
      <c r="AC25">
        <f t="shared" si="0"/>
        <v>12.589909367124527</v>
      </c>
      <c r="AD25">
        <f t="shared" si="1"/>
        <v>564.30840542736587</v>
      </c>
      <c r="AE25">
        <f>'IDT-1'!F25</f>
        <v>0</v>
      </c>
      <c r="AF25" s="26"/>
      <c r="AG25">
        <f t="shared" si="2"/>
        <v>564.30840542736587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12.176323814804547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529.48535843852039</v>
      </c>
      <c r="P26" s="77">
        <v>74.719999999999985</v>
      </c>
      <c r="Q26" s="77">
        <v>26.613920730808896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313.07999999999993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-397</v>
      </c>
      <c r="AA26" s="117">
        <f>STOA!J26</f>
        <v>3.6399999999999997</v>
      </c>
      <c r="AB26" s="117">
        <f>-STOA!P26</f>
        <v>0</v>
      </c>
      <c r="AC26">
        <f t="shared" si="0"/>
        <v>12.664348400797408</v>
      </c>
      <c r="AD26">
        <f t="shared" si="1"/>
        <v>588.76397251306184</v>
      </c>
      <c r="AE26">
        <f>'IDT-1'!F26</f>
        <v>0</v>
      </c>
      <c r="AF26" s="26"/>
      <c r="AG26">
        <f t="shared" si="2"/>
        <v>588.76397251306184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12.176323814804547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577.10778273960625</v>
      </c>
      <c r="P27" s="77">
        <v>74.72</v>
      </c>
      <c r="Q27" s="77">
        <v>26.613067788794094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313.12999999999994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-402</v>
      </c>
      <c r="AA27" s="117">
        <f>STOA!J27</f>
        <v>3.55</v>
      </c>
      <c r="AB27" s="117">
        <f>-STOA!P27</f>
        <v>0</v>
      </c>
      <c r="AC27">
        <f t="shared" si="0"/>
        <v>13.393800692034072</v>
      </c>
      <c r="AD27">
        <f t="shared" si="1"/>
        <v>600.61609158089618</v>
      </c>
      <c r="AE27">
        <f>'IDT-1'!F27</f>
        <v>0</v>
      </c>
      <c r="AF27" s="26"/>
      <c r="AG27">
        <f t="shared" si="2"/>
        <v>600.61609158089618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12.178802361540624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58.712717929725471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606.84254662082367</v>
      </c>
      <c r="P28" s="77">
        <v>74.72</v>
      </c>
      <c r="Q28" s="77">
        <v>26.613067788794094</v>
      </c>
      <c r="R28" s="80">
        <v>0.25252525252525254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313.09999999999991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-398</v>
      </c>
      <c r="AA28" s="117">
        <f>STOA!J28</f>
        <v>3.55</v>
      </c>
      <c r="AB28" s="117">
        <f>-STOA!P28</f>
        <v>0</v>
      </c>
      <c r="AC28">
        <f t="shared" si="0"/>
        <v>13.53315286231155</v>
      </c>
      <c r="AD28">
        <f t="shared" si="1"/>
        <v>644.43650709109727</v>
      </c>
      <c r="AE28">
        <f>'IDT-1'!F28</f>
        <v>0</v>
      </c>
      <c r="AF28" s="26"/>
      <c r="AG28">
        <f t="shared" si="2"/>
        <v>644.43650709109727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-40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12.178802361540624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57.47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630.51555035223157</v>
      </c>
      <c r="P29" s="77">
        <v>74.72</v>
      </c>
      <c r="Q29" s="77">
        <v>26.613067788794094</v>
      </c>
      <c r="R29" s="80">
        <v>1.0225310173697273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313.1099999999999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-380</v>
      </c>
      <c r="AA29" s="117">
        <f>STOA!J29</f>
        <v>3.55</v>
      </c>
      <c r="AB29" s="117">
        <f>-STOA!P29</f>
        <v>0</v>
      </c>
      <c r="AC29">
        <f t="shared" si="0"/>
        <v>13.500519857475517</v>
      </c>
      <c r="AD29">
        <f t="shared" si="1"/>
        <v>697.00943166246032</v>
      </c>
      <c r="AE29">
        <f>'IDT-1'!F29</f>
        <v>0</v>
      </c>
      <c r="AF29" s="26"/>
      <c r="AG29">
        <f t="shared" si="2"/>
        <v>697.00943166246032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12.178802361540624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56.71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642.66161466663164</v>
      </c>
      <c r="P30" s="77">
        <v>74.72</v>
      </c>
      <c r="Q30" s="77">
        <v>26.613067788794094</v>
      </c>
      <c r="R30" s="80">
        <v>3.5200000000000009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313.11999999999995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-338</v>
      </c>
      <c r="AA30" s="117">
        <f>STOA!J30</f>
        <v>3.55</v>
      </c>
      <c r="AB30" s="117">
        <f>-STOA!P30</f>
        <v>0</v>
      </c>
      <c r="AC30">
        <f t="shared" si="0"/>
        <v>13.507054782612064</v>
      </c>
      <c r="AD30">
        <f t="shared" si="1"/>
        <v>731.89643003435424</v>
      </c>
      <c r="AE30">
        <f>'IDT-1'!F30</f>
        <v>0</v>
      </c>
      <c r="AF30" s="26"/>
      <c r="AG30">
        <f t="shared" si="2"/>
        <v>731.89643003435424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-55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56.71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647.29760249257197</v>
      </c>
      <c r="P31" s="77">
        <v>74.72</v>
      </c>
      <c r="Q31" s="77">
        <v>26.613067788794094</v>
      </c>
      <c r="R31" s="80">
        <v>6.39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314.84999999999997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-271</v>
      </c>
      <c r="AA31" s="117">
        <f>STOA!J31</f>
        <v>3.55</v>
      </c>
      <c r="AB31" s="117">
        <f>-STOA!P31</f>
        <v>0</v>
      </c>
      <c r="AC31">
        <f t="shared" si="0"/>
        <v>13.126691277471059</v>
      </c>
      <c r="AD31">
        <f t="shared" si="1"/>
        <v>793.51533058644418</v>
      </c>
      <c r="AE31">
        <f>'IDT-1'!F31</f>
        <v>0</v>
      </c>
      <c r="AF31" s="26"/>
      <c r="AG31">
        <f t="shared" si="2"/>
        <v>793.51533058644418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-70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737.00658624332004</v>
      </c>
      <c r="P32" s="77">
        <v>74.72</v>
      </c>
      <c r="Q32" s="77">
        <v>26.613067788794094</v>
      </c>
      <c r="R32" s="80">
        <v>9.7600000000000016</v>
      </c>
      <c r="S32" s="80">
        <v>0</v>
      </c>
      <c r="T32" s="78">
        <f>SUMPRODUCT(LTA!F32:AJ32,LTA!F$101:AJ$101,LTA!F$105:AJ$105)</f>
        <v>7.37</v>
      </c>
      <c r="U32" s="78">
        <f>SUMPRODUCT(LTA!F32:AJ32,LTA!F$102:AJ$102,LTA!F$105:AJ$105)</f>
        <v>346.31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-381</v>
      </c>
      <c r="AA32" s="117">
        <f>STOA!J32</f>
        <v>3.55</v>
      </c>
      <c r="AB32" s="117">
        <f>-STOA!P32</f>
        <v>0</v>
      </c>
      <c r="AC32">
        <f t="shared" si="0"/>
        <v>14.88670598580936</v>
      </c>
      <c r="AD32">
        <f t="shared" si="1"/>
        <v>871.22429962885394</v>
      </c>
      <c r="AE32">
        <f>'IDT-1'!F32</f>
        <v>0</v>
      </c>
      <c r="AF32" s="26"/>
      <c r="AG32">
        <f t="shared" si="2"/>
        <v>871.22429962885394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745.76459540075825</v>
      </c>
      <c r="P33" s="77">
        <v>74.72</v>
      </c>
      <c r="Q33" s="77">
        <v>26.613067788794094</v>
      </c>
      <c r="R33" s="80">
        <v>9.81</v>
      </c>
      <c r="S33" s="80">
        <v>0</v>
      </c>
      <c r="T33" s="78">
        <f>SUMPRODUCT(LTA!F33:AJ33,LTA!F$101:AJ$101,LTA!F$105:AJ$105)</f>
        <v>7.65</v>
      </c>
      <c r="U33" s="78">
        <f>SUMPRODUCT(LTA!F33:AJ33,LTA!F$102:AJ$102,LTA!F$105:AJ$105)</f>
        <v>355.41999999999996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-317</v>
      </c>
      <c r="AA33" s="117">
        <f>STOA!J33</f>
        <v>3.55</v>
      </c>
      <c r="AB33" s="117">
        <f>-STOA!P33</f>
        <v>0</v>
      </c>
      <c r="AC33">
        <f t="shared" si="0"/>
        <v>14.567429580196269</v>
      </c>
      <c r="AD33">
        <f t="shared" si="1"/>
        <v>943.74158519190507</v>
      </c>
      <c r="AE33">
        <f>'IDT-1'!F33</f>
        <v>0</v>
      </c>
      <c r="AF33" s="26"/>
      <c r="AG33">
        <f t="shared" si="2"/>
        <v>943.74158519190507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720.42369142443897</v>
      </c>
      <c r="P34" s="77">
        <v>74.72</v>
      </c>
      <c r="Q34" s="77">
        <v>26.613067788794094</v>
      </c>
      <c r="R34" s="80">
        <v>11</v>
      </c>
      <c r="S34" s="80">
        <v>0</v>
      </c>
      <c r="T34" s="78">
        <f>SUMPRODUCT(LTA!F34:AJ34,LTA!F$101:AJ$101,LTA!F$105:AJ$105)</f>
        <v>11.49</v>
      </c>
      <c r="U34" s="78">
        <f>SUMPRODUCT(LTA!F34:AJ34,LTA!F$102:AJ$102,LTA!F$105:AJ$105)</f>
        <v>365.33999999999992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-243</v>
      </c>
      <c r="AA34" s="117">
        <f>STOA!J34</f>
        <v>3.55</v>
      </c>
      <c r="AB34" s="117">
        <f>-STOA!P34</f>
        <v>0</v>
      </c>
      <c r="AC34">
        <f t="shared" si="0"/>
        <v>13.730226913340253</v>
      </c>
      <c r="AD34">
        <f t="shared" si="1"/>
        <v>1018.187883882442</v>
      </c>
      <c r="AE34">
        <f>'IDT-1'!F34</f>
        <v>-29</v>
      </c>
      <c r="AF34" s="26"/>
      <c r="AG34">
        <f t="shared" si="2"/>
        <v>989.18788388244195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12.176323814804547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69.598850441820119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691.5242858228446</v>
      </c>
      <c r="P35" s="77">
        <v>74.72</v>
      </c>
      <c r="Q35" s="77">
        <v>26.613067788794094</v>
      </c>
      <c r="R35" s="80">
        <v>15.230000000000004</v>
      </c>
      <c r="S35" s="80">
        <v>0</v>
      </c>
      <c r="T35" s="78">
        <f>SUMPRODUCT(LTA!F35:AJ35,LTA!F$101:AJ$101,LTA!F$105:AJ$105)</f>
        <v>19.25</v>
      </c>
      <c r="U35" s="78">
        <f>SUMPRODUCT(LTA!F35:AJ35,LTA!F$102:AJ$102,LTA!F$105:AJ$105)</f>
        <v>375.92999999999995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-174</v>
      </c>
      <c r="AA35" s="117">
        <f>STOA!J35</f>
        <v>3.55</v>
      </c>
      <c r="AB35" s="117">
        <f>-STOA!P35</f>
        <v>0</v>
      </c>
      <c r="AC35">
        <f t="shared" si="0"/>
        <v>13.417096085434421</v>
      </c>
      <c r="AD35">
        <f t="shared" si="1"/>
        <v>1041.1754317828288</v>
      </c>
      <c r="AE35">
        <f>'IDT-1'!F35</f>
        <v>-66</v>
      </c>
      <c r="AF35" s="26"/>
      <c r="AG35">
        <f t="shared" si="2"/>
        <v>975.17543178282881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12.176323814804547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69.598850441820119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671.65902830274456</v>
      </c>
      <c r="P36" s="77">
        <v>74.72</v>
      </c>
      <c r="Q36" s="77">
        <v>26.613067788794094</v>
      </c>
      <c r="R36" s="80">
        <v>15.230000000000004</v>
      </c>
      <c r="S36" s="80">
        <v>0</v>
      </c>
      <c r="T36" s="78">
        <f>SUMPRODUCT(LTA!F36:AJ36,LTA!F$101:AJ$101,LTA!F$105:AJ$105)</f>
        <v>33.380000000000003</v>
      </c>
      <c r="U36" s="78">
        <f>SUMPRODUCT(LTA!F36:AJ36,LTA!F$102:AJ$102,LTA!F$105:AJ$105)</f>
        <v>387.34999999999997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-113</v>
      </c>
      <c r="AA36" s="117">
        <f>STOA!J36</f>
        <v>3.55</v>
      </c>
      <c r="AB36" s="117">
        <f>-STOA!P36</f>
        <v>0</v>
      </c>
      <c r="AC36">
        <f t="shared" si="0"/>
        <v>12.74799348995972</v>
      </c>
      <c r="AD36">
        <f t="shared" si="1"/>
        <v>1128.5292768582035</v>
      </c>
      <c r="AE36">
        <f>'IDT-1'!F36</f>
        <v>-107</v>
      </c>
      <c r="AF36" s="26"/>
      <c r="AG36">
        <f t="shared" si="2"/>
        <v>1021.5292768582035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12.176323814804547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69.598850441820119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663.85386112547735</v>
      </c>
      <c r="P37" s="77">
        <v>74.72</v>
      </c>
      <c r="Q37" s="77">
        <v>26.613067788794094</v>
      </c>
      <c r="R37" s="80">
        <v>15.230000000000004</v>
      </c>
      <c r="S37" s="80">
        <v>0</v>
      </c>
      <c r="T37" s="78">
        <f>SUMPRODUCT(LTA!F37:AJ37,LTA!F$101:AJ$101,LTA!F$105:AJ$105)</f>
        <v>48.75</v>
      </c>
      <c r="U37" s="78">
        <f>SUMPRODUCT(LTA!F37:AJ37,LTA!F$102:AJ$102,LTA!F$105:AJ$105)</f>
        <v>399.15999999999997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-94</v>
      </c>
      <c r="AA37" s="117">
        <f>STOA!J37</f>
        <v>3.55</v>
      </c>
      <c r="AB37" s="117">
        <f>-STOA!P37</f>
        <v>0</v>
      </c>
      <c r="AC37">
        <f t="shared" si="0"/>
        <v>12.572245045434151</v>
      </c>
      <c r="AD37">
        <f t="shared" si="1"/>
        <v>1187.0798581254619</v>
      </c>
      <c r="AE37">
        <f>'IDT-1'!F37</f>
        <v>-127</v>
      </c>
      <c r="AF37" s="26"/>
      <c r="AG37">
        <f t="shared" si="2"/>
        <v>1060.0798581254619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12.176323814804547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653.84898273467718</v>
      </c>
      <c r="P38" s="77">
        <v>74.72</v>
      </c>
      <c r="Q38" s="77">
        <v>26.613067788794094</v>
      </c>
      <c r="R38" s="80">
        <v>15.230000000000004</v>
      </c>
      <c r="S38" s="80">
        <v>0</v>
      </c>
      <c r="T38" s="78">
        <f>SUMPRODUCT(LTA!F38:AJ38,LTA!F$101:AJ$101,LTA!F$105:AJ$105)</f>
        <v>62.260000000000005</v>
      </c>
      <c r="U38" s="78">
        <f>SUMPRODUCT(LTA!F38:AJ38,LTA!F$102:AJ$102,LTA!F$105:AJ$105)</f>
        <v>410.78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-67</v>
      </c>
      <c r="AA38" s="117">
        <f>STOA!J38</f>
        <v>3.55</v>
      </c>
      <c r="AB38" s="117">
        <f>-STOA!P38</f>
        <v>0</v>
      </c>
      <c r="AC38">
        <f t="shared" si="0"/>
        <v>12.59881870144075</v>
      </c>
      <c r="AD38">
        <f t="shared" si="1"/>
        <v>1214.1795556368352</v>
      </c>
      <c r="AE38">
        <f>'IDT-1'!F38</f>
        <v>-151</v>
      </c>
      <c r="AF38" s="26"/>
      <c r="AG38">
        <f t="shared" si="2"/>
        <v>1063.1795556368352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12.176323814804547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650.15426509024053</v>
      </c>
      <c r="P39" s="77">
        <v>74.72</v>
      </c>
      <c r="Q39" s="77">
        <v>26.613067788794094</v>
      </c>
      <c r="R39" s="80">
        <v>16.350000000000001</v>
      </c>
      <c r="S39" s="80">
        <v>0</v>
      </c>
      <c r="T39" s="78">
        <f>SUMPRODUCT(LTA!F39:AJ39,LTA!F$101:AJ$101,LTA!F$105:AJ$105)</f>
        <v>72.240000000000009</v>
      </c>
      <c r="U39" s="78">
        <f>SUMPRODUCT(LTA!F39:AJ39,LTA!F$102:AJ$102,LTA!F$105:AJ$105)</f>
        <v>421.27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</v>
      </c>
      <c r="AA39" s="117">
        <f>STOA!J39</f>
        <v>3.55</v>
      </c>
      <c r="AB39" s="117">
        <f>-STOA!P39</f>
        <v>0</v>
      </c>
      <c r="AC39">
        <f t="shared" si="0"/>
        <v>12.543222125637019</v>
      </c>
      <c r="AD39">
        <f t="shared" si="1"/>
        <v>1256.1304345682022</v>
      </c>
      <c r="AE39">
        <f>'IDT-1'!F39</f>
        <v>-180</v>
      </c>
      <c r="AF39" s="26"/>
      <c r="AG39">
        <f t="shared" si="2"/>
        <v>1076.1304345682022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-75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12.176323814804547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640.46342052360069</v>
      </c>
      <c r="P40" s="77">
        <v>74.72</v>
      </c>
      <c r="Q40" s="77">
        <v>26.613067788794094</v>
      </c>
      <c r="R40" s="80">
        <v>16.350000000000001</v>
      </c>
      <c r="S40" s="80">
        <v>0</v>
      </c>
      <c r="T40" s="78">
        <f>SUMPRODUCT(LTA!F40:AJ40,LTA!F$101:AJ$101,LTA!F$105:AJ$105)</f>
        <v>78.3</v>
      </c>
      <c r="U40" s="78">
        <f>SUMPRODUCT(LTA!F40:AJ40,LTA!F$102:AJ$102,LTA!F$105:AJ$105)</f>
        <v>430.62999999999994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3.55</v>
      </c>
      <c r="AB40" s="117">
        <f>-STOA!P40</f>
        <v>0</v>
      </c>
      <c r="AC40">
        <f t="shared" si="0"/>
        <v>12.433832398051072</v>
      </c>
      <c r="AD40">
        <f t="shared" si="1"/>
        <v>1279.9689797291483</v>
      </c>
      <c r="AE40">
        <f>'IDT-1'!F40</f>
        <v>-145.97800000000001</v>
      </c>
      <c r="AF40" s="26"/>
      <c r="AG40">
        <f t="shared" si="2"/>
        <v>1133.9909797291482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12.176323814804547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632.10246252515435</v>
      </c>
      <c r="P41" s="77">
        <v>74.72</v>
      </c>
      <c r="Q41" s="77">
        <v>26.613067788794094</v>
      </c>
      <c r="R41" s="80">
        <v>16.350000000000001</v>
      </c>
      <c r="S41" s="80">
        <v>0</v>
      </c>
      <c r="T41" s="78">
        <f>SUMPRODUCT(LTA!F41:AJ41,LTA!F$101:AJ$101,LTA!F$105:AJ$105)</f>
        <v>86.18</v>
      </c>
      <c r="U41" s="78">
        <f>SUMPRODUCT(LTA!F41:AJ41,LTA!F$102:AJ$102,LTA!F$105:AJ$105)</f>
        <v>438.99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3.55</v>
      </c>
      <c r="AB41" s="117">
        <f>-STOA!P41</f>
        <v>0</v>
      </c>
      <c r="AC41">
        <f t="shared" si="0"/>
        <v>12.059261591554979</v>
      </c>
      <c r="AD41">
        <f t="shared" si="1"/>
        <v>1338.2225925371979</v>
      </c>
      <c r="AE41">
        <f>'IDT-1'!F41</f>
        <v>-99.628</v>
      </c>
      <c r="AF41" s="26"/>
      <c r="AG41">
        <f t="shared" si="2"/>
        <v>1238.594592537198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12.176323814804547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617.63709991215433</v>
      </c>
      <c r="P42" s="77">
        <v>74.72</v>
      </c>
      <c r="Q42" s="77">
        <v>26.613067788794094</v>
      </c>
      <c r="R42" s="80">
        <v>16.350000000000001</v>
      </c>
      <c r="S42" s="80">
        <v>0</v>
      </c>
      <c r="T42" s="78">
        <f>SUMPRODUCT(LTA!F42:AJ42,LTA!F$101:AJ$101,LTA!F$105:AJ$105)</f>
        <v>91.34</v>
      </c>
      <c r="U42" s="78">
        <f>SUMPRODUCT(LTA!F42:AJ42,LTA!F$102:AJ$102,LTA!F$105:AJ$105)</f>
        <v>446.84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0.42</v>
      </c>
      <c r="AB42" s="117">
        <f>-STOA!P42</f>
        <v>0</v>
      </c>
      <c r="AC42">
        <f t="shared" si="0"/>
        <v>12.01891040056058</v>
      </c>
      <c r="AD42">
        <f t="shared" si="1"/>
        <v>1333.6775811151924</v>
      </c>
      <c r="AE42">
        <f>'IDT-1'!F42</f>
        <v>-71.093000000000004</v>
      </c>
      <c r="AF42" s="26"/>
      <c r="AG42">
        <f t="shared" si="2"/>
        <v>1262.5845811151923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12.176323814804547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614.33364490900487</v>
      </c>
      <c r="P43" s="77">
        <v>74.72</v>
      </c>
      <c r="Q43" s="77">
        <v>26.613067788794094</v>
      </c>
      <c r="R43" s="80">
        <v>16.350000000000001</v>
      </c>
      <c r="S43" s="80">
        <v>0</v>
      </c>
      <c r="T43" s="78">
        <f>SUMPRODUCT(LTA!F43:AJ43,LTA!F$101:AJ$101,LTA!F$105:AJ$105)</f>
        <v>98.93</v>
      </c>
      <c r="U43" s="78">
        <f>SUMPRODUCT(LTA!F43:AJ43,LTA!F$102:AJ$102,LTA!F$105:AJ$105)</f>
        <v>453.6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0.42</v>
      </c>
      <c r="AB43" s="117">
        <f>-STOA!P43</f>
        <v>0</v>
      </c>
      <c r="AC43">
        <f t="shared" si="0"/>
        <v>12.027338721310914</v>
      </c>
      <c r="AD43">
        <f t="shared" si="1"/>
        <v>1354.7156977912928</v>
      </c>
      <c r="AE43">
        <f>'IDT-1'!F43</f>
        <v>-51.003</v>
      </c>
      <c r="AF43" s="26"/>
      <c r="AG43">
        <f t="shared" si="2"/>
        <v>1303.7126977912928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12.176323814804547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613.05989724092331</v>
      </c>
      <c r="P44" s="77">
        <v>74.72</v>
      </c>
      <c r="Q44" s="77">
        <v>26.613067788794094</v>
      </c>
      <c r="R44" s="80">
        <v>16.350000000000001</v>
      </c>
      <c r="S44" s="80">
        <v>0</v>
      </c>
      <c r="T44" s="78">
        <f>SUMPRODUCT(LTA!F44:AJ44,LTA!F$101:AJ$101,LTA!F$105:AJ$105)</f>
        <v>105.75</v>
      </c>
      <c r="U44" s="78">
        <f>SUMPRODUCT(LTA!F44:AJ44,LTA!F$102:AJ$102,LTA!F$105:AJ$105)</f>
        <v>459.07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0.42</v>
      </c>
      <c r="AB44" s="117">
        <f>-STOA!P44</f>
        <v>0</v>
      </c>
      <c r="AC44">
        <f t="shared" si="0"/>
        <v>12.124281741831794</v>
      </c>
      <c r="AD44">
        <f t="shared" si="1"/>
        <v>1365.6350071026902</v>
      </c>
      <c r="AE44">
        <f>'IDT-1'!F44</f>
        <v>-38.796999999999997</v>
      </c>
      <c r="AF44" s="26"/>
      <c r="AG44">
        <f t="shared" si="2"/>
        <v>1326.8380071026902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12.176323814804547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613.0706999821931</v>
      </c>
      <c r="P45" s="77">
        <v>74.72</v>
      </c>
      <c r="Q45" s="77">
        <v>26.613067788794094</v>
      </c>
      <c r="R45" s="80">
        <v>16.350000000000001</v>
      </c>
      <c r="S45" s="80">
        <v>0</v>
      </c>
      <c r="T45" s="78">
        <f>SUMPRODUCT(LTA!F45:AJ45,LTA!F$101:AJ$101,LTA!F$105:AJ$105)</f>
        <v>109.28</v>
      </c>
      <c r="U45" s="78">
        <f>SUMPRODUCT(LTA!F45:AJ45,LTA!F$102:AJ$102,LTA!F$105:AJ$105)</f>
        <v>463.71999999999997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0.42</v>
      </c>
      <c r="AB45" s="117">
        <f>-STOA!P45</f>
        <v>0</v>
      </c>
      <c r="AC45">
        <f t="shared" si="0"/>
        <v>12.196360805954969</v>
      </c>
      <c r="AD45">
        <f t="shared" si="1"/>
        <v>1373.7537307798368</v>
      </c>
      <c r="AE45">
        <f>'IDT-1'!F45</f>
        <v>-38.451999999999998</v>
      </c>
      <c r="AF45" s="26"/>
      <c r="AG45">
        <f t="shared" si="2"/>
        <v>1335.3017307798368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7.7330968659633319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613.07330256659304</v>
      </c>
      <c r="P46" s="77">
        <v>74.72</v>
      </c>
      <c r="Q46" s="77">
        <v>26.613067788794094</v>
      </c>
      <c r="R46" s="80">
        <v>16.350000000000001</v>
      </c>
      <c r="S46" s="80">
        <v>0</v>
      </c>
      <c r="T46" s="78">
        <f>SUMPRODUCT(LTA!F46:AJ46,LTA!F$101:AJ$101,LTA!F$105:AJ$105)</f>
        <v>112.55</v>
      </c>
      <c r="U46" s="78">
        <f>SUMPRODUCT(LTA!F46:AJ46,LTA!F$102:AJ$102,LTA!F$105:AJ$105)</f>
        <v>467.95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0.42</v>
      </c>
      <c r="AB46" s="117">
        <f>-STOA!P46</f>
        <v>0</v>
      </c>
      <c r="AC46">
        <f t="shared" si="0"/>
        <v>12.223283311547885</v>
      </c>
      <c r="AD46">
        <f t="shared" si="1"/>
        <v>1376.7861839098025</v>
      </c>
      <c r="AE46">
        <f>'IDT-1'!F46</f>
        <v>-44.834000000000003</v>
      </c>
      <c r="AF46" s="26"/>
      <c r="AG46">
        <f t="shared" si="2"/>
        <v>1331.9521839098024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7.7330968659633319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69.596820030154888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611.69284867618512</v>
      </c>
      <c r="P47" s="77">
        <v>74.72</v>
      </c>
      <c r="Q47" s="77">
        <v>26.613067788794094</v>
      </c>
      <c r="R47" s="80">
        <v>16.350000000000001</v>
      </c>
      <c r="S47" s="80">
        <v>0</v>
      </c>
      <c r="T47" s="78">
        <f>SUMPRODUCT(LTA!F47:AJ47,LTA!F$101:AJ$101,LTA!F$105:AJ$105)</f>
        <v>112.39</v>
      </c>
      <c r="U47" s="78">
        <f>SUMPRODUCT(LTA!F47:AJ47,LTA!F$102:AJ$102,LTA!F$105:AJ$105)</f>
        <v>471.08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0.42</v>
      </c>
      <c r="AB47" s="117">
        <f>-STOA!P47</f>
        <v>0</v>
      </c>
      <c r="AC47">
        <f t="shared" si="0"/>
        <v>12.237243333577659</v>
      </c>
      <c r="AD47">
        <f t="shared" si="1"/>
        <v>1378.3585900275198</v>
      </c>
      <c r="AE47">
        <f>'IDT-1'!F47</f>
        <v>-51.247</v>
      </c>
      <c r="AF47" s="26"/>
      <c r="AG47">
        <f t="shared" si="2"/>
        <v>1327.1115900275197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7.7330968659633319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69.596820030154888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609.75467226983221</v>
      </c>
      <c r="P48" s="77">
        <v>74.72</v>
      </c>
      <c r="Q48" s="77">
        <v>26.613067788794094</v>
      </c>
      <c r="R48" s="80">
        <v>16.350000000000001</v>
      </c>
      <c r="S48" s="80">
        <v>0</v>
      </c>
      <c r="T48" s="78">
        <f>SUMPRODUCT(LTA!F48:AJ48,LTA!F$101:AJ$101,LTA!F$105:AJ$105)</f>
        <v>114.8</v>
      </c>
      <c r="U48" s="78">
        <f>SUMPRODUCT(LTA!F48:AJ48,LTA!F$102:AJ$102,LTA!F$105:AJ$105)</f>
        <v>473.10999999999996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0.42</v>
      </c>
      <c r="AB48" s="117">
        <f>-STOA!P48</f>
        <v>0</v>
      </c>
      <c r="AC48">
        <f t="shared" si="0"/>
        <v>12.259259381201753</v>
      </c>
      <c r="AD48">
        <f t="shared" si="1"/>
        <v>1380.8383975735428</v>
      </c>
      <c r="AE48">
        <f>'IDT-1'!F48</f>
        <v>-65.984999999999999</v>
      </c>
      <c r="AF48" s="26"/>
      <c r="AG48">
        <f t="shared" si="2"/>
        <v>1314.8533975735429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12.176323814804547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69.596820030154888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610.50732902205243</v>
      </c>
      <c r="P49" s="77">
        <v>74.72</v>
      </c>
      <c r="Q49" s="77">
        <v>26.613067788794094</v>
      </c>
      <c r="R49" s="80">
        <v>16.350000000000001</v>
      </c>
      <c r="S49" s="80">
        <v>0</v>
      </c>
      <c r="T49" s="78">
        <f>SUMPRODUCT(LTA!F49:AJ49,LTA!F$101:AJ$101,LTA!F$105:AJ$105)</f>
        <v>115.67</v>
      </c>
      <c r="U49" s="78">
        <f>SUMPRODUCT(LTA!F49:AJ49,LTA!F$102:AJ$102,LTA!F$105:AJ$105)</f>
        <v>473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0.42</v>
      </c>
      <c r="AB49" s="117">
        <f>-STOA!P49</f>
        <v>0</v>
      </c>
      <c r="AC49">
        <f t="shared" si="0"/>
        <v>12.400452432993047</v>
      </c>
      <c r="AD49">
        <f t="shared" si="1"/>
        <v>1376.653088222813</v>
      </c>
      <c r="AE49">
        <f>'IDT-1'!F49</f>
        <v>-78.91</v>
      </c>
      <c r="AF49" s="26"/>
      <c r="AG49">
        <f t="shared" si="2"/>
        <v>1297.743088222813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12.176323814804547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69.596820030154888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610.52467948245248</v>
      </c>
      <c r="P50" s="77">
        <v>74.72</v>
      </c>
      <c r="Q50" s="77">
        <v>26.613067788794094</v>
      </c>
      <c r="R50" s="80">
        <v>16.350000000000001</v>
      </c>
      <c r="S50" s="80">
        <v>0</v>
      </c>
      <c r="T50" s="78">
        <f>SUMPRODUCT(LTA!F50:AJ50,LTA!F$101:AJ$101,LTA!F$105:AJ$105)</f>
        <v>115.79</v>
      </c>
      <c r="U50" s="78">
        <f>SUMPRODUCT(LTA!F50:AJ50,LTA!F$102:AJ$102,LTA!F$105:AJ$105)</f>
        <v>473.85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-37</v>
      </c>
      <c r="AA50" s="117">
        <f>STOA!J50</f>
        <v>0.42</v>
      </c>
      <c r="AB50" s="117">
        <f>-STOA!P50</f>
        <v>0</v>
      </c>
      <c r="AC50">
        <f t="shared" si="0"/>
        <v>12.782022472976772</v>
      </c>
      <c r="AD50">
        <f t="shared" si="1"/>
        <v>1335.2588686432296</v>
      </c>
      <c r="AE50">
        <f>'IDT-1'!F50</f>
        <v>-56</v>
      </c>
      <c r="AF50" s="26"/>
      <c r="AG50">
        <f t="shared" si="2"/>
        <v>1279.2588686432296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12.176323814804547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577.40536620916521</v>
      </c>
      <c r="P51" s="77">
        <v>74.72</v>
      </c>
      <c r="Q51" s="77">
        <v>26.613067788794094</v>
      </c>
      <c r="R51" s="80">
        <v>16.350000000000001</v>
      </c>
      <c r="S51" s="80">
        <v>0</v>
      </c>
      <c r="T51" s="78">
        <f>SUMPRODUCT(LTA!F51:AJ51,LTA!F$101:AJ$101,LTA!F$105:AJ$105)</f>
        <v>115.99000000000001</v>
      </c>
      <c r="U51" s="78">
        <f>SUMPRODUCT(LTA!F51:AJ51,LTA!F$102:AJ$102,LTA!F$105:AJ$105)</f>
        <v>449.13999999999993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0.42</v>
      </c>
      <c r="AB51" s="117">
        <f>-STOA!P51</f>
        <v>0</v>
      </c>
      <c r="AC51">
        <f t="shared" si="0"/>
        <v>11.939394974588788</v>
      </c>
      <c r="AD51">
        <f t="shared" si="1"/>
        <v>1294.5880807679005</v>
      </c>
      <c r="AE51">
        <f>'IDT-1'!F51</f>
        <v>-27</v>
      </c>
      <c r="AF51" s="26"/>
      <c r="AG51">
        <f t="shared" si="2"/>
        <v>1267.5880807679005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7.7330968659633319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524.42518734607063</v>
      </c>
      <c r="P52" s="77">
        <v>74.72</v>
      </c>
      <c r="Q52" s="77">
        <v>26.613067788794094</v>
      </c>
      <c r="R52" s="80">
        <v>16.350000000000001</v>
      </c>
      <c r="S52" s="80">
        <v>0</v>
      </c>
      <c r="T52" s="78">
        <f>SUMPRODUCT(LTA!F52:AJ52,LTA!F$101:AJ$101,LTA!F$105:AJ$105)</f>
        <v>115.99000000000001</v>
      </c>
      <c r="U52" s="78">
        <f>SUMPRODUCT(LTA!F52:AJ52,LTA!F$102:AJ$102,LTA!F$105:AJ$105)</f>
        <v>448.49999999999989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0.42</v>
      </c>
      <c r="AB52" s="117">
        <f>-STOA!P52</f>
        <v>0</v>
      </c>
      <c r="AC52">
        <f t="shared" si="0"/>
        <v>11.384046365832777</v>
      </c>
      <c r="AD52">
        <f t="shared" si="1"/>
        <v>1242.0800235647207</v>
      </c>
      <c r="AE52">
        <f>'IDT-1'!F52</f>
        <v>0</v>
      </c>
      <c r="AF52" s="26"/>
      <c r="AG52">
        <f t="shared" si="2"/>
        <v>1242.0800235647207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7.7330968659633319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499.7509679649533</v>
      </c>
      <c r="P53" s="77">
        <v>74.72</v>
      </c>
      <c r="Q53" s="77">
        <v>26.613067788794094</v>
      </c>
      <c r="R53" s="80">
        <v>16.350000000000001</v>
      </c>
      <c r="S53" s="80">
        <v>0</v>
      </c>
      <c r="T53" s="78">
        <f>SUMPRODUCT(LTA!F53:AJ53,LTA!F$101:AJ$101,LTA!F$105:AJ$105)</f>
        <v>115.99000000000001</v>
      </c>
      <c r="U53" s="78">
        <f>SUMPRODUCT(LTA!F53:AJ53,LTA!F$102:AJ$102,LTA!F$105:AJ$105)</f>
        <v>448.9199999999999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0.42</v>
      </c>
      <c r="AB53" s="117">
        <f>-STOA!P53</f>
        <v>0</v>
      </c>
      <c r="AC53">
        <f t="shared" si="0"/>
        <v>11.126218597667968</v>
      </c>
      <c r="AD53">
        <f t="shared" si="1"/>
        <v>1223.0836319517682</v>
      </c>
      <c r="AE53">
        <f>'IDT-1'!F53</f>
        <v>0</v>
      </c>
      <c r="AF53" s="26"/>
      <c r="AG53">
        <f t="shared" si="2"/>
        <v>1223.0836319517682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7.7330968659633319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470.90451729416981</v>
      </c>
      <c r="P54" s="77">
        <v>74.72</v>
      </c>
      <c r="Q54" s="77">
        <v>26.613067788794094</v>
      </c>
      <c r="R54" s="80">
        <v>16.350000000000001</v>
      </c>
      <c r="S54" s="80">
        <v>0</v>
      </c>
      <c r="T54" s="78">
        <f>SUMPRODUCT(LTA!F54:AJ54,LTA!F$101:AJ$101,LTA!F$105:AJ$105)</f>
        <v>115.99000000000001</v>
      </c>
      <c r="U54" s="78">
        <f>SUMPRODUCT(LTA!F54:AJ54,LTA!F$102:AJ$102,LTA!F$105:AJ$105)</f>
        <v>447.09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-6</v>
      </c>
      <c r="AA54" s="117">
        <f>STOA!J54</f>
        <v>0.42</v>
      </c>
      <c r="AB54" s="117">
        <f>-STOA!P54</f>
        <v>0</v>
      </c>
      <c r="AC54">
        <f t="shared" si="0"/>
        <v>10.776362684065317</v>
      </c>
      <c r="AD54">
        <f t="shared" si="1"/>
        <v>1201.7570371945874</v>
      </c>
      <c r="AE54">
        <f>'IDT-1'!F54</f>
        <v>0</v>
      </c>
      <c r="AF54" s="26"/>
      <c r="AG54">
        <f t="shared" si="2"/>
        <v>1201.7570371945874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12.171567305098463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500.87518662694418</v>
      </c>
      <c r="P55" s="77">
        <v>74.72</v>
      </c>
      <c r="Q55" s="77">
        <v>26.61</v>
      </c>
      <c r="R55" s="80">
        <v>16.350000000000001</v>
      </c>
      <c r="S55" s="80">
        <v>0</v>
      </c>
      <c r="T55" s="78">
        <f>SUMPRODUCT(LTA!F55:AJ55,LTA!F$101:AJ$101,LTA!F$105:AJ$105)</f>
        <v>114.66</v>
      </c>
      <c r="U55" s="78">
        <f>SUMPRODUCT(LTA!F55:AJ55,LTA!F$102:AJ$102,LTA!F$105:AJ$105)</f>
        <v>444.33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-136</v>
      </c>
      <c r="AA55" s="117">
        <f>STOA!J55</f>
        <v>0.42</v>
      </c>
      <c r="AB55" s="117">
        <f>-STOA!P55</f>
        <v>0</v>
      </c>
      <c r="AC55">
        <f t="shared" si="0"/>
        <v>12.286081970624078</v>
      </c>
      <c r="AD55">
        <f t="shared" si="1"/>
        <v>1090.5633898911442</v>
      </c>
      <c r="AE55">
        <f>'IDT-1'!F55</f>
        <v>0</v>
      </c>
      <c r="AF55" s="26"/>
      <c r="AG55">
        <f t="shared" si="2"/>
        <v>1090.5633898911442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12.171567305098463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500.89753562925762</v>
      </c>
      <c r="P56" s="77">
        <v>74.72</v>
      </c>
      <c r="Q56" s="77">
        <v>26.61</v>
      </c>
      <c r="R56" s="80">
        <v>16.350000000000001</v>
      </c>
      <c r="S56" s="80">
        <v>0</v>
      </c>
      <c r="T56" s="78">
        <f>SUMPRODUCT(LTA!F56:AJ56,LTA!F$101:AJ$101,LTA!F$105:AJ$105)</f>
        <v>115.15</v>
      </c>
      <c r="U56" s="78">
        <f>SUMPRODUCT(LTA!F56:AJ56,LTA!F$102:AJ$102,LTA!F$105:AJ$105)</f>
        <v>440.57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-179</v>
      </c>
      <c r="AA56" s="117">
        <f>STOA!J56</f>
        <v>0.42</v>
      </c>
      <c r="AB56" s="117">
        <f>-STOA!P56</f>
        <v>0</v>
      </c>
      <c r="AC56">
        <f t="shared" si="0"/>
        <v>12.639262125298835</v>
      </c>
      <c r="AD56">
        <f t="shared" si="1"/>
        <v>1043.9625587387829</v>
      </c>
      <c r="AE56">
        <f>'IDT-1'!F56</f>
        <v>0</v>
      </c>
      <c r="AF56" s="26"/>
      <c r="AG56">
        <f t="shared" si="2"/>
        <v>1043.9625587387829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12.171567305098463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500.89321154000629</v>
      </c>
      <c r="P57" s="77">
        <v>74.72</v>
      </c>
      <c r="Q57" s="77">
        <v>26.61</v>
      </c>
      <c r="R57" s="80">
        <v>16.350000000000001</v>
      </c>
      <c r="S57" s="80">
        <v>0</v>
      </c>
      <c r="T57" s="78">
        <f>SUMPRODUCT(LTA!F57:AJ57,LTA!F$101:AJ$101,LTA!F$105:AJ$105)</f>
        <v>115.61</v>
      </c>
      <c r="U57" s="78">
        <f>SUMPRODUCT(LTA!F57:AJ57,LTA!F$102:AJ$102,LTA!F$105:AJ$105)</f>
        <v>436.24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-181</v>
      </c>
      <c r="AA57" s="117">
        <f>STOA!J57</f>
        <v>0.42</v>
      </c>
      <c r="AB57" s="117">
        <f>-STOA!P57</f>
        <v>0</v>
      </c>
      <c r="AC57">
        <f t="shared" si="0"/>
        <v>12.66731496596879</v>
      </c>
      <c r="AD57">
        <f t="shared" si="1"/>
        <v>1033.0601818088614</v>
      </c>
      <c r="AE57">
        <f>'IDT-1'!F57</f>
        <v>0</v>
      </c>
      <c r="AF57" s="26"/>
      <c r="AG57">
        <f t="shared" si="2"/>
        <v>1033.0601818088614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12.171567305098463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500.90014630203933</v>
      </c>
      <c r="P58" s="77">
        <v>74.72</v>
      </c>
      <c r="Q58" s="77">
        <v>26.61</v>
      </c>
      <c r="R58" s="80">
        <v>16.350000000000001</v>
      </c>
      <c r="S58" s="80">
        <v>0</v>
      </c>
      <c r="T58" s="78">
        <f>SUMPRODUCT(LTA!F58:AJ58,LTA!F$101:AJ$101,LTA!F$105:AJ$105)</f>
        <v>109.24000000000001</v>
      </c>
      <c r="U58" s="78">
        <f>SUMPRODUCT(LTA!F58:AJ58,LTA!F$102:AJ$102,LTA!F$105:AJ$105)</f>
        <v>431.78999999999996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-160</v>
      </c>
      <c r="AA58" s="117">
        <f>STOA!J58</f>
        <v>0.42</v>
      </c>
      <c r="AB58" s="117">
        <f>-STOA!P58</f>
        <v>0</v>
      </c>
      <c r="AC58">
        <f t="shared" si="0"/>
        <v>12.385719313908581</v>
      </c>
      <c r="AD58">
        <f t="shared" si="1"/>
        <v>1043.5287122229549</v>
      </c>
      <c r="AE58">
        <f>'IDT-1'!F58</f>
        <v>0</v>
      </c>
      <c r="AF58" s="26"/>
      <c r="AG58">
        <f t="shared" si="2"/>
        <v>1043.5287122229549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12.171567305098463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500.25402795348521</v>
      </c>
      <c r="P59" s="77">
        <v>74.72</v>
      </c>
      <c r="Q59" s="77">
        <v>26.61</v>
      </c>
      <c r="R59" s="80">
        <v>16.350000000000001</v>
      </c>
      <c r="S59" s="80">
        <v>0</v>
      </c>
      <c r="T59" s="78">
        <f>SUMPRODUCT(LTA!F59:AJ59,LTA!F$101:AJ$101,LTA!F$105:AJ$105)</f>
        <v>106.08</v>
      </c>
      <c r="U59" s="78">
        <f>SUMPRODUCT(LTA!F59:AJ59,LTA!F$102:AJ$102,LTA!F$105:AJ$105)</f>
        <v>426.32999999999993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-151</v>
      </c>
      <c r="AA59" s="117">
        <f>STOA!J59</f>
        <v>0.42</v>
      </c>
      <c r="AB59" s="117">
        <f>-STOA!P59</f>
        <v>0</v>
      </c>
      <c r="AC59">
        <f t="shared" si="0"/>
        <v>12.224274324741545</v>
      </c>
      <c r="AD59">
        <f t="shared" si="1"/>
        <v>1043.4240388635676</v>
      </c>
      <c r="AE59">
        <f>'IDT-1'!F59</f>
        <v>0</v>
      </c>
      <c r="AF59" s="26"/>
      <c r="AG59">
        <f t="shared" si="2"/>
        <v>1043.4240388635676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12.171567305098463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500.44984185954706</v>
      </c>
      <c r="P60" s="77">
        <v>74.72</v>
      </c>
      <c r="Q60" s="77">
        <v>26.61</v>
      </c>
      <c r="R60" s="80">
        <v>16.350000000000001</v>
      </c>
      <c r="S60" s="80">
        <v>0</v>
      </c>
      <c r="T60" s="78">
        <f>SUMPRODUCT(LTA!F60:AJ60,LTA!F$101:AJ$101,LTA!F$105:AJ$105)</f>
        <v>100.80000000000001</v>
      </c>
      <c r="U60" s="78">
        <f>SUMPRODUCT(LTA!F60:AJ60,LTA!F$102:AJ$102,LTA!F$105:AJ$105)</f>
        <v>420.14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-143</v>
      </c>
      <c r="AA60" s="117">
        <f>STOA!J60</f>
        <v>0.42</v>
      </c>
      <c r="AB60" s="117">
        <f>-STOA!P60</f>
        <v>0</v>
      </c>
      <c r="AC60">
        <f t="shared" si="0"/>
        <v>12.054036466937326</v>
      </c>
      <c r="AD60">
        <f t="shared" si="1"/>
        <v>1040.3200906274337</v>
      </c>
      <c r="AE60">
        <f>'IDT-1'!F60</f>
        <v>0</v>
      </c>
      <c r="AF60" s="26"/>
      <c r="AG60">
        <f t="shared" si="2"/>
        <v>1040.3200906274337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12.171567305098463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539.45920559999297</v>
      </c>
      <c r="P61" s="77">
        <v>74.72</v>
      </c>
      <c r="Q61" s="77">
        <v>26.61</v>
      </c>
      <c r="R61" s="80">
        <v>16.350000000000001</v>
      </c>
      <c r="S61" s="80">
        <v>0</v>
      </c>
      <c r="T61" s="78">
        <f>SUMPRODUCT(LTA!F61:AJ61,LTA!F$101:AJ$101,LTA!F$105:AJ$105)</f>
        <v>96.13</v>
      </c>
      <c r="U61" s="78">
        <f>SUMPRODUCT(LTA!F61:AJ61,LTA!F$102:AJ$102,LTA!F$105:AJ$105)</f>
        <v>412.9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-136</v>
      </c>
      <c r="AA61" s="117">
        <f>STOA!J61</f>
        <v>0.42</v>
      </c>
      <c r="AB61" s="117">
        <f>-STOA!P61</f>
        <v>0</v>
      </c>
      <c r="AC61">
        <f t="shared" si="0"/>
        <v>12.48577188308216</v>
      </c>
      <c r="AD61">
        <f t="shared" si="1"/>
        <v>1042.7450010220093</v>
      </c>
      <c r="AE61">
        <f>'IDT-1'!F61</f>
        <v>0</v>
      </c>
      <c r="AF61" s="26"/>
      <c r="AG61">
        <f t="shared" si="2"/>
        <v>1042.7450010220093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12.176323814804547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615.22529572387919</v>
      </c>
      <c r="P62" s="77">
        <v>74.72</v>
      </c>
      <c r="Q62" s="77">
        <v>26.61</v>
      </c>
      <c r="R62" s="80">
        <v>16.350000000000001</v>
      </c>
      <c r="S62" s="80">
        <v>0</v>
      </c>
      <c r="T62" s="78">
        <f>SUMPRODUCT(LTA!F62:AJ62,LTA!F$101:AJ$101,LTA!F$105:AJ$105)</f>
        <v>88.59</v>
      </c>
      <c r="U62" s="78">
        <f>SUMPRODUCT(LTA!F62:AJ62,LTA!F$102:AJ$102,LTA!F$105:AJ$105)</f>
        <v>429.46000000000004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-265.32</v>
      </c>
      <c r="AA62" s="117">
        <f>STOA!J62</f>
        <v>0.42</v>
      </c>
      <c r="AB62" s="117">
        <f>-STOA!P62</f>
        <v>0</v>
      </c>
      <c r="AC62">
        <f t="shared" si="0"/>
        <v>13.98053504612928</v>
      </c>
      <c r="AD62">
        <f t="shared" si="1"/>
        <v>1041.7210844925546</v>
      </c>
      <c r="AE62">
        <f>'IDT-1'!F62</f>
        <v>0</v>
      </c>
      <c r="AF62" s="26"/>
      <c r="AG62">
        <f t="shared" si="2"/>
        <v>1041.7210844925546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12.176323814804547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617.83779493105214</v>
      </c>
      <c r="P63" s="77">
        <v>74.72</v>
      </c>
      <c r="Q63" s="77">
        <v>26.613067788794094</v>
      </c>
      <c r="R63" s="80">
        <v>16.350000000000001</v>
      </c>
      <c r="S63" s="80">
        <v>0</v>
      </c>
      <c r="T63" s="78">
        <f>SUMPRODUCT(LTA!F63:AJ63,LTA!F$101:AJ$101,LTA!F$105:AJ$105)</f>
        <v>87.02</v>
      </c>
      <c r="U63" s="78">
        <f>SUMPRODUCT(LTA!F63:AJ63,LTA!F$102:AJ$102,LTA!F$105:AJ$105)</f>
        <v>421.1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-292</v>
      </c>
      <c r="AA63" s="117">
        <f>STOA!J63</f>
        <v>0.42</v>
      </c>
      <c r="AB63" s="117">
        <f>-STOA!P63</f>
        <v>0</v>
      </c>
      <c r="AC63">
        <f t="shared" si="0"/>
        <v>14.259780477985959</v>
      </c>
      <c r="AD63">
        <f t="shared" si="1"/>
        <v>1019.5774060566648</v>
      </c>
      <c r="AE63">
        <f>'IDT-1'!F63</f>
        <v>0</v>
      </c>
      <c r="AF63" s="26"/>
      <c r="AG63">
        <f t="shared" si="2"/>
        <v>1019.5774060566648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12.176323814804547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623.27501423315255</v>
      </c>
      <c r="P64" s="77">
        <v>74.72</v>
      </c>
      <c r="Q64" s="77">
        <v>26.613067788794094</v>
      </c>
      <c r="R64" s="80">
        <v>16.350000000000001</v>
      </c>
      <c r="S64" s="80">
        <v>0</v>
      </c>
      <c r="T64" s="78">
        <f>SUMPRODUCT(LTA!F64:AJ64,LTA!F$101:AJ$101,LTA!F$105:AJ$105)</f>
        <v>77.37</v>
      </c>
      <c r="U64" s="78">
        <f>SUMPRODUCT(LTA!F64:AJ64,LTA!F$102:AJ$102,LTA!F$105:AJ$105)</f>
        <v>412.05000000000007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-295</v>
      </c>
      <c r="AA64" s="117">
        <f>STOA!J64</f>
        <v>0.42</v>
      </c>
      <c r="AB64" s="117">
        <f>-STOA!P64</f>
        <v>0</v>
      </c>
      <c r="AC64">
        <f t="shared" si="0"/>
        <v>14.169702390411031</v>
      </c>
      <c r="AD64">
        <f t="shared" si="1"/>
        <v>1003.4047034463402</v>
      </c>
      <c r="AE64">
        <f>'IDT-1'!F64</f>
        <v>0</v>
      </c>
      <c r="AF64" s="26"/>
      <c r="AG64">
        <f t="shared" si="2"/>
        <v>1003.4047034463402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12.176323814804547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628.2136886842851</v>
      </c>
      <c r="P65" s="77">
        <v>74.72</v>
      </c>
      <c r="Q65" s="77">
        <v>26.613067788794094</v>
      </c>
      <c r="R65" s="80">
        <v>16.350000000000001</v>
      </c>
      <c r="S65" s="80">
        <v>0</v>
      </c>
      <c r="T65" s="78">
        <f>SUMPRODUCT(LTA!F65:AJ65,LTA!F$101:AJ$101,LTA!F$105:AJ$105)</f>
        <v>64.86</v>
      </c>
      <c r="U65" s="78">
        <f>SUMPRODUCT(LTA!F65:AJ65,LTA!F$102:AJ$102,LTA!F$105:AJ$105)</f>
        <v>402.29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-292</v>
      </c>
      <c r="AA65" s="117">
        <f>STOA!J65</f>
        <v>0.42</v>
      </c>
      <c r="AB65" s="117">
        <f>-STOA!P65</f>
        <v>0</v>
      </c>
      <c r="AC65">
        <f t="shared" si="0"/>
        <v>13.990552343014414</v>
      </c>
      <c r="AD65">
        <f t="shared" si="1"/>
        <v>989.25252794486937</v>
      </c>
      <c r="AE65">
        <f>'IDT-1'!F65</f>
        <v>0</v>
      </c>
      <c r="AF65" s="26"/>
      <c r="AG65">
        <f t="shared" si="2"/>
        <v>989.25252794486937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12.176323814804547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628.16389943570471</v>
      </c>
      <c r="P66" s="77">
        <v>74.72</v>
      </c>
      <c r="Q66" s="77">
        <v>26.613067788794094</v>
      </c>
      <c r="R66" s="80">
        <v>16.350000000000001</v>
      </c>
      <c r="S66" s="80">
        <v>0</v>
      </c>
      <c r="T66" s="78">
        <f>SUMPRODUCT(LTA!F66:AJ66,LTA!F$101:AJ$101,LTA!F$105:AJ$105)</f>
        <v>60.370000000000005</v>
      </c>
      <c r="U66" s="78">
        <f>SUMPRODUCT(LTA!F66:AJ66,LTA!F$102:AJ$102,LTA!F$105:AJ$105)</f>
        <v>391.72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-289</v>
      </c>
      <c r="AA66" s="117">
        <f>STOA!J66</f>
        <v>0.42</v>
      </c>
      <c r="AB66" s="117">
        <f>-STOA!P66</f>
        <v>0</v>
      </c>
      <c r="AC66">
        <f t="shared" si="0"/>
        <v>13.83095181506032</v>
      </c>
      <c r="AD66">
        <f t="shared" si="1"/>
        <v>977.30233922424304</v>
      </c>
      <c r="AE66">
        <f>'IDT-1'!F66</f>
        <v>0</v>
      </c>
      <c r="AF66" s="26"/>
      <c r="AG66">
        <f t="shared" si="2"/>
        <v>977.30233922424304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12.176323814804547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628.10128975795624</v>
      </c>
      <c r="P67" s="77">
        <v>74.72</v>
      </c>
      <c r="Q67" s="77">
        <v>26.613067788794094</v>
      </c>
      <c r="R67" s="80">
        <v>16.350000000000001</v>
      </c>
      <c r="S67" s="80">
        <v>0</v>
      </c>
      <c r="T67" s="78">
        <f>SUMPRODUCT(LTA!F67:AJ67,LTA!F$101:AJ$101,LTA!F$105:AJ$105)</f>
        <v>49.7</v>
      </c>
      <c r="U67" s="78">
        <f>SUMPRODUCT(LTA!F67:AJ67,LTA!F$102:AJ$102,LTA!F$105:AJ$105)</f>
        <v>380.51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-278</v>
      </c>
      <c r="AA67" s="117">
        <f>STOA!J67</f>
        <v>0.42</v>
      </c>
      <c r="AB67" s="117">
        <f>-STOA!P67</f>
        <v>0</v>
      </c>
      <c r="AC67">
        <f t="shared" si="0"/>
        <v>13.540197447151984</v>
      </c>
      <c r="AD67">
        <f t="shared" si="1"/>
        <v>966.65048391440303</v>
      </c>
      <c r="AE67">
        <f>'IDT-1'!F67</f>
        <v>0</v>
      </c>
      <c r="AF67" s="26"/>
      <c r="AG67">
        <f t="shared" si="2"/>
        <v>966.65048391440303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12.176323814804547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635.5413407629635</v>
      </c>
      <c r="P68" s="77">
        <v>74.72</v>
      </c>
      <c r="Q68" s="77">
        <v>26.613067788794094</v>
      </c>
      <c r="R68" s="80">
        <v>16.350000000000001</v>
      </c>
      <c r="S68" s="80">
        <v>0</v>
      </c>
      <c r="T68" s="78">
        <f>SUMPRODUCT(LTA!F68:AJ68,LTA!F$101:AJ$101,LTA!F$105:AJ$105)</f>
        <v>39.270000000000003</v>
      </c>
      <c r="U68" s="78">
        <f>SUMPRODUCT(LTA!F68:AJ68,LTA!F$102:AJ$102,LTA!F$105:AJ$105)</f>
        <v>368.77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-271</v>
      </c>
      <c r="AA68" s="117">
        <f>STOA!J68</f>
        <v>0.42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13.348427003340682</v>
      </c>
      <c r="AD68">
        <f t="shared" ref="AD68:AD98" si="4">SUM(B68:AB68,AI68:AR68)-AC68</f>
        <v>959.11230536322148</v>
      </c>
      <c r="AE68">
        <f>'IDT-1'!F68</f>
        <v>0</v>
      </c>
      <c r="AF68" s="26"/>
      <c r="AG68">
        <f t="shared" ref="AG68:AG98" si="5">SUM(AD68:AF68)</f>
        <v>959.11230536322148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12.176323814804547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664.43793777914857</v>
      </c>
      <c r="P69" s="77">
        <v>74.72</v>
      </c>
      <c r="Q69" s="77">
        <v>26.613067788794094</v>
      </c>
      <c r="R69" s="80">
        <v>14.249999999999998</v>
      </c>
      <c r="S69" s="80">
        <v>0</v>
      </c>
      <c r="T69" s="78">
        <f>SUMPRODUCT(LTA!F69:AJ69,LTA!F$101:AJ$101,LTA!F$105:AJ$105)</f>
        <v>31.090000000000003</v>
      </c>
      <c r="U69" s="78">
        <f>SUMPRODUCT(LTA!F69:AJ69,LTA!F$102:AJ$102,LTA!F$105:AJ$105)</f>
        <v>358.03999999999996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-254</v>
      </c>
      <c r="AA69" s="117">
        <f>STOA!J69</f>
        <v>0.42</v>
      </c>
      <c r="AB69" s="117">
        <f>-STOA!P69</f>
        <v>0</v>
      </c>
      <c r="AC69">
        <f t="shared" si="3"/>
        <v>13.266900889205788</v>
      </c>
      <c r="AD69">
        <f t="shared" si="4"/>
        <v>984.08042849354149</v>
      </c>
      <c r="AE69">
        <f>'IDT-1'!F69</f>
        <v>0</v>
      </c>
      <c r="AF69" s="26"/>
      <c r="AG69">
        <f t="shared" si="5"/>
        <v>984.08042849354149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12.176323814804547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675.2189093095684</v>
      </c>
      <c r="P70" s="77">
        <v>74.72</v>
      </c>
      <c r="Q70" s="77">
        <v>26.613067788794094</v>
      </c>
      <c r="R70" s="80">
        <v>6.6974553740979861</v>
      </c>
      <c r="S70" s="80">
        <v>0</v>
      </c>
      <c r="T70" s="78">
        <f>SUMPRODUCT(LTA!F70:AJ70,LTA!F$101:AJ$101,LTA!F$105:AJ$105)</f>
        <v>19.410000000000004</v>
      </c>
      <c r="U70" s="78">
        <f>SUMPRODUCT(LTA!F70:AJ70,LTA!F$102:AJ$102,LTA!F$105:AJ$105)</f>
        <v>349.65999999999997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-234</v>
      </c>
      <c r="AA70" s="117">
        <f>STOA!J70</f>
        <v>0.42</v>
      </c>
      <c r="AB70" s="117">
        <f>-STOA!P70</f>
        <v>0</v>
      </c>
      <c r="AC70">
        <f t="shared" si="3"/>
        <v>12.941220495521639</v>
      </c>
      <c r="AD70">
        <f t="shared" si="4"/>
        <v>987.5745357917433</v>
      </c>
      <c r="AE70">
        <f>'IDT-1'!F70</f>
        <v>0</v>
      </c>
      <c r="AF70" s="26"/>
      <c r="AG70">
        <f t="shared" si="5"/>
        <v>987.5745357917433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12.176323814804547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69.598850441820119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693.9925777014804</v>
      </c>
      <c r="P71" s="77">
        <v>74.72</v>
      </c>
      <c r="Q71" s="77">
        <v>26.613067788794094</v>
      </c>
      <c r="R71" s="80">
        <v>1.592544</v>
      </c>
      <c r="S71" s="80">
        <v>0</v>
      </c>
      <c r="T71" s="78">
        <f>SUMPRODUCT(LTA!F71:AJ71,LTA!F$101:AJ$101,LTA!F$105:AJ$105)</f>
        <v>12.72</v>
      </c>
      <c r="U71" s="78">
        <f>SUMPRODUCT(LTA!F71:AJ71,LTA!F$102:AJ$102,LTA!F$105:AJ$105)</f>
        <v>343.46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-225</v>
      </c>
      <c r="AA71" s="117">
        <f>STOA!J71</f>
        <v>3.64</v>
      </c>
      <c r="AB71" s="117">
        <f>-STOA!P71</f>
        <v>0</v>
      </c>
      <c r="AC71">
        <f t="shared" si="3"/>
        <v>13.074058843910565</v>
      </c>
      <c r="AD71">
        <f t="shared" si="4"/>
        <v>980.4393049029884</v>
      </c>
      <c r="AE71">
        <f>'IDT-1'!F71</f>
        <v>0</v>
      </c>
      <c r="AF71" s="26"/>
      <c r="AG71">
        <f t="shared" si="5"/>
        <v>980.4393049029884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12.176323814804547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69.598850441820119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712.61564607278035</v>
      </c>
      <c r="P72" s="77">
        <v>74.72</v>
      </c>
      <c r="Q72" s="77">
        <v>26.613067788794094</v>
      </c>
      <c r="R72" s="80">
        <v>0</v>
      </c>
      <c r="S72" s="80">
        <v>0</v>
      </c>
      <c r="T72" s="78">
        <f>SUMPRODUCT(LTA!F72:AJ72,LTA!F$101:AJ$101,LTA!F$105:AJ$105)</f>
        <v>6.54</v>
      </c>
      <c r="U72" s="78">
        <f>SUMPRODUCT(LTA!F72:AJ72,LTA!F$102:AJ$102,LTA!F$105:AJ$105)</f>
        <v>339.52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-213</v>
      </c>
      <c r="AA72" s="117">
        <f>STOA!J72</f>
        <v>3.64</v>
      </c>
      <c r="AB72" s="117">
        <f>-STOA!P72</f>
        <v>0</v>
      </c>
      <c r="AC72">
        <f t="shared" si="3"/>
        <v>13.072724565722639</v>
      </c>
      <c r="AD72">
        <f t="shared" si="4"/>
        <v>994.35116355247646</v>
      </c>
      <c r="AE72">
        <f>'IDT-1'!F72</f>
        <v>0</v>
      </c>
      <c r="AF72" s="26"/>
      <c r="AG72">
        <f t="shared" si="5"/>
        <v>994.35116355247646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12.176323814804547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69.598898211176177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738.21125604688041</v>
      </c>
      <c r="P73" s="77">
        <v>74.72</v>
      </c>
      <c r="Q73" s="77">
        <v>26.613067788794094</v>
      </c>
      <c r="R73" s="80">
        <v>0</v>
      </c>
      <c r="S73" s="80">
        <v>0</v>
      </c>
      <c r="T73" s="78">
        <f>SUMPRODUCT(LTA!F73:AJ73,LTA!F$101:AJ$101,LTA!F$105:AJ$105)</f>
        <v>3.43</v>
      </c>
      <c r="U73" s="78">
        <f>SUMPRODUCT(LTA!F73:AJ73,LTA!F$102:AJ$102,LTA!F$105:AJ$105)</f>
        <v>338.08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-190</v>
      </c>
      <c r="AA73" s="117">
        <f>STOA!J73</f>
        <v>3.64</v>
      </c>
      <c r="AB73" s="117">
        <f>-STOA!P73</f>
        <v>0</v>
      </c>
      <c r="AC73">
        <f t="shared" si="3"/>
        <v>13.098120058465536</v>
      </c>
      <c r="AD73">
        <f t="shared" si="4"/>
        <v>1033.3714258031896</v>
      </c>
      <c r="AE73">
        <f>'IDT-1'!F73</f>
        <v>-24</v>
      </c>
      <c r="AF73" s="26"/>
      <c r="AG73">
        <f t="shared" si="5"/>
        <v>1009.3714258031896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12.176323814804547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69.598850441820119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766.16002511028023</v>
      </c>
      <c r="P74" s="77">
        <v>74.72</v>
      </c>
      <c r="Q74" s="77">
        <v>26.613067788794094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338.23999999999995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-193</v>
      </c>
      <c r="AA74" s="117">
        <f>STOA!J74</f>
        <v>3.64</v>
      </c>
      <c r="AB74" s="117">
        <f>-STOA!P74</f>
        <v>0</v>
      </c>
      <c r="AC74">
        <f t="shared" si="3"/>
        <v>13.353631188419708</v>
      </c>
      <c r="AD74">
        <f t="shared" si="4"/>
        <v>1056.1246359672793</v>
      </c>
      <c r="AE74">
        <f>'IDT-1'!F74</f>
        <v>-34</v>
      </c>
      <c r="AF74" s="26"/>
      <c r="AG74">
        <f t="shared" si="5"/>
        <v>1022.1246359672793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12.176323814804547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756.55562255211044</v>
      </c>
      <c r="P75" s="77">
        <v>74.72</v>
      </c>
      <c r="Q75" s="77">
        <v>26.613067788794094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338.31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-231</v>
      </c>
      <c r="AA75" s="117">
        <f>STOA!J75</f>
        <v>3.6700000000000004</v>
      </c>
      <c r="AB75" s="117">
        <f>-STOA!P75</f>
        <v>0</v>
      </c>
      <c r="AC75">
        <f t="shared" si="3"/>
        <v>13.506886132641265</v>
      </c>
      <c r="AD75">
        <f t="shared" si="4"/>
        <v>1017.1381280230678</v>
      </c>
      <c r="AE75">
        <f>'IDT-1'!F75</f>
        <v>0</v>
      </c>
      <c r="AF75" s="26"/>
      <c r="AG75">
        <f t="shared" si="5"/>
        <v>1017.1381280230678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12.176323814804547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756.58139254024331</v>
      </c>
      <c r="P76" s="77">
        <v>74.72</v>
      </c>
      <c r="Q76" s="77">
        <v>26.613067788794094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338.24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-233</v>
      </c>
      <c r="AA76" s="117">
        <f>STOA!J76</f>
        <v>3.6700000000000004</v>
      </c>
      <c r="AB76" s="117">
        <f>-STOA!P76</f>
        <v>0</v>
      </c>
      <c r="AC76">
        <f t="shared" si="3"/>
        <v>13.524253163581225</v>
      </c>
      <c r="AD76">
        <f t="shared" si="4"/>
        <v>1015.0765309802608</v>
      </c>
      <c r="AE76">
        <f>'IDT-1'!F76</f>
        <v>0</v>
      </c>
      <c r="AF76" s="26"/>
      <c r="AG76">
        <f t="shared" si="5"/>
        <v>1015.0765309802608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12.176323814804547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756.59640071699755</v>
      </c>
      <c r="P77" s="77">
        <v>74.72</v>
      </c>
      <c r="Q77" s="77">
        <v>26.613067788794094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338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-231</v>
      </c>
      <c r="AA77" s="117">
        <f>STOA!J77</f>
        <v>3.6700000000000004</v>
      </c>
      <c r="AB77" s="117">
        <f>-STOA!P77</f>
        <v>0</v>
      </c>
      <c r="AC77">
        <f t="shared" si="3"/>
        <v>13.460126342881297</v>
      </c>
      <c r="AD77">
        <f t="shared" si="4"/>
        <v>1021.915665977715</v>
      </c>
      <c r="AE77">
        <f>'IDT-1'!F77</f>
        <v>0</v>
      </c>
      <c r="AF77" s="26"/>
      <c r="AG77">
        <f t="shared" si="5"/>
        <v>1021.915665977715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12.176323814804547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754.32371175190451</v>
      </c>
      <c r="P78" s="77">
        <v>74.72</v>
      </c>
      <c r="Q78" s="77">
        <v>26.613067788794094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337.94000000000005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-237</v>
      </c>
      <c r="AA78" s="117">
        <f>STOA!J78</f>
        <v>3.6700000000000004</v>
      </c>
      <c r="AB78" s="117">
        <f>-STOA!P78</f>
        <v>0</v>
      </c>
      <c r="AC78">
        <f t="shared" si="3"/>
        <v>13.492867445121648</v>
      </c>
      <c r="AD78">
        <f t="shared" si="4"/>
        <v>1013.5502359103816</v>
      </c>
      <c r="AE78">
        <f>'IDT-1'!F78</f>
        <v>0</v>
      </c>
      <c r="AF78" s="26"/>
      <c r="AG78">
        <f t="shared" si="5"/>
        <v>1013.5502359103816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12.176323814804547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757.51552832075379</v>
      </c>
      <c r="P79" s="77">
        <v>74.72</v>
      </c>
      <c r="Q79" s="77">
        <v>26.613067788794094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338.03000000000003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-243</v>
      </c>
      <c r="AA79" s="117">
        <f>STOA!J79</f>
        <v>3.6700000000000004</v>
      </c>
      <c r="AB79" s="117">
        <f>-STOA!P79</f>
        <v>0</v>
      </c>
      <c r="AC79">
        <f t="shared" si="3"/>
        <v>13.663797471282649</v>
      </c>
      <c r="AD79">
        <f t="shared" si="4"/>
        <v>1000.6611224530699</v>
      </c>
      <c r="AE79">
        <f>'IDT-1'!F79</f>
        <v>0</v>
      </c>
      <c r="AF79" s="26"/>
      <c r="AG79">
        <f t="shared" si="5"/>
        <v>1000.6611224530699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12.176323814804547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69.596820030154888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732.29011768302348</v>
      </c>
      <c r="P80" s="77">
        <v>74.72</v>
      </c>
      <c r="Q80" s="77">
        <v>26.613067788794094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337.99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-240</v>
      </c>
      <c r="AA80" s="117">
        <f>STOA!J80</f>
        <v>3.6700000000000004</v>
      </c>
      <c r="AB80" s="117">
        <f>-STOA!P80</f>
        <v>0</v>
      </c>
      <c r="AC80">
        <f t="shared" si="3"/>
        <v>13.37040885375842</v>
      </c>
      <c r="AD80">
        <f t="shared" si="4"/>
        <v>983.68592046301842</v>
      </c>
      <c r="AE80">
        <f>'IDT-1'!F80</f>
        <v>0</v>
      </c>
      <c r="AF80" s="26"/>
      <c r="AG80">
        <f t="shared" si="5"/>
        <v>983.68592046301842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12.176323814804547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69.596820030154888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705.84615338500078</v>
      </c>
      <c r="P81" s="77">
        <v>74.72</v>
      </c>
      <c r="Q81" s="77">
        <v>26.613067788794094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337.96000000000004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-244</v>
      </c>
      <c r="AA81" s="117">
        <f>STOA!J81</f>
        <v>3.6700000000000004</v>
      </c>
      <c r="AB81" s="117">
        <f>-STOA!P81</f>
        <v>0</v>
      </c>
      <c r="AC81">
        <f t="shared" si="3"/>
        <v>13.08416920280265</v>
      </c>
      <c r="AD81">
        <f t="shared" si="4"/>
        <v>963.4981958159517</v>
      </c>
      <c r="AE81">
        <f>'IDT-1'!F81</f>
        <v>0</v>
      </c>
      <c r="AF81" s="26"/>
      <c r="AG81">
        <f t="shared" si="5"/>
        <v>963.4981958159517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12.176323814804547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69.596820030154888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679.88557819330083</v>
      </c>
      <c r="P82" s="77">
        <v>74.72</v>
      </c>
      <c r="Q82" s="77">
        <v>26.613067788794094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337.90000000000003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-251</v>
      </c>
      <c r="AA82" s="117">
        <f>STOA!J82</f>
        <v>3.6700000000000004</v>
      </c>
      <c r="AB82" s="117">
        <f>-STOA!P82</f>
        <v>0</v>
      </c>
      <c r="AC82">
        <f t="shared" si="3"/>
        <v>12.828553758549106</v>
      </c>
      <c r="AD82">
        <f t="shared" si="4"/>
        <v>940.73323606850533</v>
      </c>
      <c r="AE82">
        <f>'IDT-1'!F82</f>
        <v>0</v>
      </c>
      <c r="AF82" s="26"/>
      <c r="AG82">
        <f t="shared" si="5"/>
        <v>940.73323606850533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12.176323814804547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69.596820030154888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668.29083209410101</v>
      </c>
      <c r="P83" s="77">
        <v>74.72</v>
      </c>
      <c r="Q83" s="77">
        <v>26.613067788794094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337.75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-265</v>
      </c>
      <c r="AA83" s="117">
        <f>STOA!J83</f>
        <v>3.58</v>
      </c>
      <c r="AB83" s="117">
        <f>-STOA!P83</f>
        <v>0</v>
      </c>
      <c r="AC83">
        <f t="shared" si="3"/>
        <v>12.937483053408831</v>
      </c>
      <c r="AD83">
        <f t="shared" si="4"/>
        <v>904.78956067444562</v>
      </c>
      <c r="AE83">
        <f>'IDT-1'!F83</f>
        <v>0</v>
      </c>
      <c r="AF83" s="26"/>
      <c r="AG83">
        <f t="shared" si="5"/>
        <v>904.78956067444562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12.176323814804547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69.596820030154888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656.33616726890102</v>
      </c>
      <c r="P84" s="77">
        <v>74.72</v>
      </c>
      <c r="Q84" s="77">
        <v>26.613067788794094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337.86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-258</v>
      </c>
      <c r="AA84" s="117">
        <f>STOA!J84</f>
        <v>3.58</v>
      </c>
      <c r="AB84" s="117">
        <f>-STOA!P84</f>
        <v>0</v>
      </c>
      <c r="AC84">
        <f t="shared" si="3"/>
        <v>12.904275023124637</v>
      </c>
      <c r="AD84">
        <f t="shared" si="4"/>
        <v>884.97810387953007</v>
      </c>
      <c r="AE84">
        <f>'IDT-1'!F84</f>
        <v>0</v>
      </c>
      <c r="AF84" s="26"/>
      <c r="AG84">
        <f t="shared" si="5"/>
        <v>884.97810387953007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12.176323814804547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69.596820030154888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645.24028932608394</v>
      </c>
      <c r="P85" s="77">
        <v>74.72</v>
      </c>
      <c r="Q85" s="77">
        <v>26.613067788794094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337.79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-274</v>
      </c>
      <c r="AA85" s="117">
        <f>STOA!J85</f>
        <v>3.58</v>
      </c>
      <c r="AB85" s="117">
        <f>-STOA!P85</f>
        <v>0</v>
      </c>
      <c r="AC85">
        <f t="shared" si="3"/>
        <v>12.992455975193948</v>
      </c>
      <c r="AD85">
        <f t="shared" si="4"/>
        <v>852.72404498464368</v>
      </c>
      <c r="AE85">
        <f>'IDT-1'!F85</f>
        <v>0</v>
      </c>
      <c r="AF85" s="26"/>
      <c r="AG85">
        <f t="shared" si="5"/>
        <v>852.72404498464368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12.176323814804547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69.596820030154888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645.29928175048406</v>
      </c>
      <c r="P86" s="77">
        <v>74.72</v>
      </c>
      <c r="Q86" s="77">
        <v>26.613067788794094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337.79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-300</v>
      </c>
      <c r="AA86" s="117">
        <f>STOA!J86</f>
        <v>3.58</v>
      </c>
      <c r="AB86" s="117">
        <f>-STOA!P86</f>
        <v>0</v>
      </c>
      <c r="AC86">
        <f t="shared" si="3"/>
        <v>13.3125876993277</v>
      </c>
      <c r="AD86">
        <f t="shared" si="4"/>
        <v>816.46290568490997</v>
      </c>
      <c r="AE86">
        <f>'IDT-1'!F86</f>
        <v>0</v>
      </c>
      <c r="AF86" s="26"/>
      <c r="AG86">
        <f t="shared" si="5"/>
        <v>816.46290568490997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-40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12.176323814804547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69.596820030154888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632.25339157188898</v>
      </c>
      <c r="P87" s="77">
        <v>74.72</v>
      </c>
      <c r="Q87" s="77">
        <v>26.613067788794094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337.73999999999995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-342</v>
      </c>
      <c r="AA87" s="117">
        <f>STOA!J87</f>
        <v>3.58</v>
      </c>
      <c r="AB87" s="117">
        <f>-STOA!P87</f>
        <v>0</v>
      </c>
      <c r="AC87">
        <f t="shared" si="3"/>
        <v>13.392662671244359</v>
      </c>
      <c r="AD87">
        <f t="shared" si="4"/>
        <v>781.28694053439824</v>
      </c>
      <c r="AE87">
        <f>'IDT-1'!F87</f>
        <v>0</v>
      </c>
      <c r="AF87" s="26"/>
      <c r="AG87">
        <f t="shared" si="5"/>
        <v>781.28694053439824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12.176323814804547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69.596820030154888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632.7532381461117</v>
      </c>
      <c r="P88" s="77">
        <v>74.72</v>
      </c>
      <c r="Q88" s="77">
        <v>26.613067788794094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337.72999999999996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-354</v>
      </c>
      <c r="AA88" s="117">
        <f>STOA!J88</f>
        <v>3.58</v>
      </c>
      <c r="AB88" s="117">
        <f>-STOA!P88</f>
        <v>0</v>
      </c>
      <c r="AC88">
        <f t="shared" si="3"/>
        <v>13.459120213752888</v>
      </c>
      <c r="AD88">
        <f t="shared" si="4"/>
        <v>774.71032956611236</v>
      </c>
      <c r="AE88">
        <f>'IDT-1'!F88</f>
        <v>0</v>
      </c>
      <c r="AF88" s="26"/>
      <c r="AG88">
        <f t="shared" si="5"/>
        <v>774.71032956611236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12.176323814804547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565.61628763194005</v>
      </c>
      <c r="P89" s="77">
        <v>74.72</v>
      </c>
      <c r="Q89" s="77">
        <v>26.613067788794094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312.93999999999994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-261.72000000000003</v>
      </c>
      <c r="AA89" s="117">
        <f>STOA!J89</f>
        <v>3.58</v>
      </c>
      <c r="AB89" s="117">
        <f>-STOA!P89</f>
        <v>0</v>
      </c>
      <c r="AC89">
        <f t="shared" si="3"/>
        <v>11.735109342996212</v>
      </c>
      <c r="AD89">
        <f t="shared" si="4"/>
        <v>765.90328782226788</v>
      </c>
      <c r="AE89">
        <f>'IDT-1'!F89</f>
        <v>0</v>
      </c>
      <c r="AF89" s="26"/>
      <c r="AG89">
        <f t="shared" si="5"/>
        <v>765.90328782226788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12.176323814804547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493.00331169966705</v>
      </c>
      <c r="P90" s="77">
        <v>74.72</v>
      </c>
      <c r="Q90" s="77">
        <v>26.613067788794094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312.90999999999991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-208</v>
      </c>
      <c r="AA90" s="117">
        <f>STOA!J90</f>
        <v>3.58</v>
      </c>
      <c r="AB90" s="117">
        <f>-STOA!P90</f>
        <v>0</v>
      </c>
      <c r="AC90">
        <f t="shared" si="3"/>
        <v>10.574527506688902</v>
      </c>
      <c r="AD90">
        <f t="shared" si="4"/>
        <v>753.14089372630224</v>
      </c>
      <c r="AE90">
        <f>'IDT-1'!F90</f>
        <v>0</v>
      </c>
      <c r="AF90" s="26"/>
      <c r="AG90">
        <f t="shared" si="5"/>
        <v>753.14089372630224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12.176323814804547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485.03935831401202</v>
      </c>
      <c r="P91" s="77">
        <v>74.72</v>
      </c>
      <c r="Q91" s="77">
        <v>26.613067788794094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312.92999999999989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-226</v>
      </c>
      <c r="AA91" s="117">
        <f>STOA!J91</f>
        <v>3.6799999999999997</v>
      </c>
      <c r="AB91" s="117">
        <f>-STOA!P91</f>
        <v>0</v>
      </c>
      <c r="AC91">
        <f t="shared" si="3"/>
        <v>10.5765257370727</v>
      </c>
      <c r="AD91">
        <f t="shared" si="4"/>
        <v>737.29494211026326</v>
      </c>
      <c r="AE91">
        <f>'IDT-1'!F91</f>
        <v>0</v>
      </c>
      <c r="AF91" s="26"/>
      <c r="AG91">
        <f t="shared" si="5"/>
        <v>737.29494211026326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12.176323814804547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482.5401427111168</v>
      </c>
      <c r="P92" s="77">
        <v>74.72</v>
      </c>
      <c r="Q92" s="77">
        <v>26.613067788794094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312.9199999999999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-243</v>
      </c>
      <c r="AA92" s="117">
        <f>STOA!J92</f>
        <v>3.6799999999999997</v>
      </c>
      <c r="AB92" s="117">
        <f>-STOA!P92</f>
        <v>0</v>
      </c>
      <c r="AC92">
        <f t="shared" si="3"/>
        <v>10.705372807644544</v>
      </c>
      <c r="AD92">
        <f t="shared" si="4"/>
        <v>717.65687943679632</v>
      </c>
      <c r="AE92">
        <f>'IDT-1'!F92</f>
        <v>0</v>
      </c>
      <c r="AF92" s="26"/>
      <c r="AG92">
        <f t="shared" si="5"/>
        <v>717.65687943679632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12.176323814804547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392.11214570382265</v>
      </c>
      <c r="P93" s="77">
        <v>74.72</v>
      </c>
      <c r="Q93" s="77">
        <v>7.69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312.90999999999991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-130</v>
      </c>
      <c r="AA93" s="117">
        <f>STOA!J93</f>
        <v>3.6799999999999997</v>
      </c>
      <c r="AB93" s="117">
        <f>-STOA!P93</f>
        <v>0</v>
      </c>
      <c r="AC93">
        <f t="shared" si="3"/>
        <v>8.917329577874801</v>
      </c>
      <c r="AD93">
        <f t="shared" si="4"/>
        <v>703.0838578704778</v>
      </c>
      <c r="AE93">
        <f>'IDT-1'!F93</f>
        <v>0</v>
      </c>
      <c r="AF93" s="26"/>
      <c r="AG93">
        <f t="shared" si="5"/>
        <v>703.0838578704778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12.176323814804547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387.55882349402265</v>
      </c>
      <c r="P94" s="77">
        <v>74.72</v>
      </c>
      <c r="Q94" s="77">
        <v>7.69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312.9199999999999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-147</v>
      </c>
      <c r="AA94" s="117">
        <f>STOA!J94</f>
        <v>3.6799999999999997</v>
      </c>
      <c r="AB94" s="117">
        <f>-STOA!P94</f>
        <v>0</v>
      </c>
      <c r="AC94">
        <f t="shared" si="3"/>
        <v>9.0282765103058793</v>
      </c>
      <c r="AD94">
        <f t="shared" si="4"/>
        <v>681.42958872824659</v>
      </c>
      <c r="AE94">
        <f>'IDT-1'!F94</f>
        <v>0</v>
      </c>
      <c r="AF94" s="26"/>
      <c r="AG94">
        <f t="shared" si="5"/>
        <v>681.42958872824659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12.176323814804547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390.27573716683054</v>
      </c>
      <c r="P95" s="77">
        <v>74.72</v>
      </c>
      <c r="Q95" s="77">
        <v>7.6900000000000013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315.07999999999993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-171</v>
      </c>
      <c r="AA95" s="117">
        <f>STOA!J95</f>
        <v>3.6799999999999997</v>
      </c>
      <c r="AB95" s="117">
        <f>-STOA!P95</f>
        <v>0</v>
      </c>
      <c r="AC95">
        <f t="shared" si="3"/>
        <v>9.2842684111592781</v>
      </c>
      <c r="AD95">
        <f t="shared" si="4"/>
        <v>662.0505105002012</v>
      </c>
      <c r="AE95">
        <f>'IDT-1'!F95</f>
        <v>0</v>
      </c>
      <c r="AF95" s="26"/>
      <c r="AG95">
        <f t="shared" si="5"/>
        <v>662.0505105002012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12.176323814804547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390.04547561920941</v>
      </c>
      <c r="P96" s="77">
        <v>74.72</v>
      </c>
      <c r="Q96" s="77">
        <v>7.6900000000000013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315.03999999999996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-187</v>
      </c>
      <c r="AA96" s="117">
        <f>STOA!J96</f>
        <v>3.6799999999999997</v>
      </c>
      <c r="AB96" s="117">
        <f>-STOA!P96</f>
        <v>0</v>
      </c>
      <c r="AC96">
        <f t="shared" si="3"/>
        <v>9.423940149895337</v>
      </c>
      <c r="AD96">
        <f t="shared" si="4"/>
        <v>645.64057721384404</v>
      </c>
      <c r="AE96">
        <f>'IDT-1'!F96</f>
        <v>0</v>
      </c>
      <c r="AF96" s="26"/>
      <c r="AG96">
        <f t="shared" si="5"/>
        <v>645.64057721384404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12.176323814804547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392.35595919523155</v>
      </c>
      <c r="P97" s="77">
        <v>74.72</v>
      </c>
      <c r="Q97" s="77">
        <v>7.6900000000000013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314.98999999999995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-203</v>
      </c>
      <c r="AA97" s="117">
        <f>STOA!J97</f>
        <v>3.6799999999999997</v>
      </c>
      <c r="AB97" s="117">
        <f>-STOA!P97</f>
        <v>0</v>
      </c>
      <c r="AC97">
        <f t="shared" si="3"/>
        <v>9.5858824457194576</v>
      </c>
      <c r="AD97">
        <f t="shared" si="4"/>
        <v>631.73911849404203</v>
      </c>
      <c r="AE97">
        <f>'IDT-1'!F97</f>
        <v>0</v>
      </c>
      <c r="AF97" s="26"/>
      <c r="AG97">
        <f t="shared" si="5"/>
        <v>631.73911849404203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12.176323814804547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392.36328921626824</v>
      </c>
      <c r="P98" s="77">
        <v>74.72</v>
      </c>
      <c r="Q98" s="77">
        <v>7.6900000000000013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315.10999999999996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-215</v>
      </c>
      <c r="AA98" s="117">
        <f>STOA!J98</f>
        <v>3.6799999999999997</v>
      </c>
      <c r="AB98" s="117">
        <f>-STOA!P98</f>
        <v>0</v>
      </c>
      <c r="AC98">
        <f t="shared" si="3"/>
        <v>9.693540480170924</v>
      </c>
      <c r="AD98">
        <f t="shared" si="4"/>
        <v>619.75879048062723</v>
      </c>
      <c r="AE98">
        <f>'IDT-1'!F98</f>
        <v>0</v>
      </c>
      <c r="AF98" s="26"/>
      <c r="AG98">
        <f t="shared" si="5"/>
        <v>619.75879048062723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0.28554765700646062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1.5283987035756461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13.424045112510116</v>
      </c>
      <c r="P99" s="77">
        <f t="shared" si="6"/>
        <v>1.6301550000000009</v>
      </c>
      <c r="Q99" s="77">
        <f t="shared" si="6"/>
        <v>0.51097644330291836</v>
      </c>
      <c r="R99" s="80">
        <f>SUM(R3:R98)/4000</f>
        <v>0.15392876391099836</v>
      </c>
      <c r="S99" s="80">
        <f t="shared" si="6"/>
        <v>0</v>
      </c>
      <c r="T99" s="78">
        <f t="shared" si="6"/>
        <v>0.7946725</v>
      </c>
      <c r="U99" s="78">
        <f t="shared" si="6"/>
        <v>8.2639275000000012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-4.9366100000000008</v>
      </c>
      <c r="AA99" s="117">
        <f t="shared" si="6"/>
        <v>6.4027499999999904E-2</v>
      </c>
      <c r="AB99" s="117">
        <f t="shared" si="6"/>
        <v>0</v>
      </c>
      <c r="AC99">
        <f t="shared" si="6"/>
        <v>0.28207115515634701</v>
      </c>
      <c r="AD99">
        <f t="shared" si="6"/>
        <v>21.023248025149794</v>
      </c>
      <c r="AE99">
        <f t="shared" si="6"/>
        <v>-0.37173175000000003</v>
      </c>
      <c r="AG99">
        <f t="shared" si="6"/>
        <v>20.651516275149788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-0.41375000000000001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44913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2.0995953601294848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81.040867452065115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0.9166120727473126</v>
      </c>
      <c r="AD3">
        <f>SUM(B3:AB3,AI3:AR3)-AC3</f>
        <v>103.2438507394473</v>
      </c>
      <c r="AE3">
        <f>'IDT-1'!E3</f>
        <v>0</v>
      </c>
      <c r="AF3" s="26"/>
      <c r="AG3">
        <f>SUM(AD3:AF3)+AT3</f>
        <v>103.2438507394473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2.0995953601294848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81.030872059818762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0.91652411329554462</v>
      </c>
      <c r="AD4">
        <f t="shared" ref="AD4:AD67" si="1">SUM(B4:AB4,AI4:AR4)-AC4</f>
        <v>103.23394330665269</v>
      </c>
      <c r="AE4">
        <f>'IDT-1'!E4</f>
        <v>0</v>
      </c>
      <c r="AF4" s="26"/>
      <c r="AG4">
        <f t="shared" ref="AG4:AG67" si="2">SUM(AD4:AF4)+AT4</f>
        <v>103.23394330665269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2.0995953601294848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80.960614109549923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0.91952186888755139</v>
      </c>
      <c r="AD5">
        <f t="shared" si="1"/>
        <v>103.57159959560691</v>
      </c>
      <c r="AE5">
        <f>'IDT-1'!E5</f>
        <v>0</v>
      </c>
      <c r="AF5" s="26"/>
      <c r="AG5">
        <f t="shared" si="2"/>
        <v>103.57159959560691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2.0995953601294848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81.000920372296719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0.91987656399972317</v>
      </c>
      <c r="AD6">
        <f t="shared" si="1"/>
        <v>103.61155116324154</v>
      </c>
      <c r="AE6">
        <f>'IDT-1'!E6</f>
        <v>0</v>
      </c>
      <c r="AF6" s="26"/>
      <c r="AG6">
        <f t="shared" si="2"/>
        <v>103.61155116324154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81.010915764543071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1.2306989867283273</v>
      </c>
      <c r="AD7">
        <f t="shared" si="1"/>
        <v>68.31072413275929</v>
      </c>
      <c r="AE7">
        <f>'IDT-1'!E7</f>
        <v>0</v>
      </c>
      <c r="AF7" s="26"/>
      <c r="AG7">
        <f t="shared" si="2"/>
        <v>68.31072413275929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81.000920372296719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0.91987656399972317</v>
      </c>
      <c r="AD8">
        <f t="shared" si="1"/>
        <v>103.61155116324154</v>
      </c>
      <c r="AE8">
        <f>'IDT-1'!E8</f>
        <v>0</v>
      </c>
      <c r="AF8" s="26"/>
      <c r="AG8">
        <f t="shared" si="2"/>
        <v>103.61155116324154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2.0995953601294848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81.930989432278636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0.92806117172756408</v>
      </c>
      <c r="AD9">
        <f t="shared" si="1"/>
        <v>104.53343561549562</v>
      </c>
      <c r="AE9">
        <f>'IDT-1'!E9</f>
        <v>0</v>
      </c>
      <c r="AF9" s="26"/>
      <c r="AG9">
        <f t="shared" si="2"/>
        <v>104.53343561549562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2.0995953601294848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81.941104415687732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0.92815018358156409</v>
      </c>
      <c r="AD10">
        <f t="shared" si="1"/>
        <v>104.54346158705071</v>
      </c>
      <c r="AE10">
        <f>'IDT-1'!E10</f>
        <v>0</v>
      </c>
      <c r="AF10" s="26"/>
      <c r="AG10">
        <f t="shared" si="2"/>
        <v>104.54346158705071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2.0995953601294848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81.920234432278633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1.2830916286153768</v>
      </c>
      <c r="AD11">
        <f t="shared" si="1"/>
        <v>64.167650158607799</v>
      </c>
      <c r="AE11">
        <f>'IDT-1'!E11</f>
        <v>0</v>
      </c>
      <c r="AF11" s="26"/>
      <c r="AG11">
        <f t="shared" si="2"/>
        <v>64.167650158607799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81.92021472262347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0.92796635428259855</v>
      </c>
      <c r="AD12">
        <f t="shared" si="1"/>
        <v>104.52275572328541</v>
      </c>
      <c r="AE12">
        <f>'IDT-1'!E12</f>
        <v>0</v>
      </c>
      <c r="AF12" s="26"/>
      <c r="AG12">
        <f t="shared" si="2"/>
        <v>104.52275572328541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81.920234432278633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0.92796652772756405</v>
      </c>
      <c r="AD13">
        <f t="shared" si="1"/>
        <v>104.52277525949562</v>
      </c>
      <c r="AE13">
        <f>'IDT-1'!E13</f>
        <v>0</v>
      </c>
      <c r="AF13" s="26"/>
      <c r="AG13">
        <f t="shared" si="2"/>
        <v>104.52277525949562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81.92021472262347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0.92796635428259855</v>
      </c>
      <c r="AD14">
        <f t="shared" si="1"/>
        <v>104.52275572328541</v>
      </c>
      <c r="AE14">
        <f>'IDT-1'!E14</f>
        <v>0</v>
      </c>
      <c r="AF14" s="26"/>
      <c r="AG14">
        <f t="shared" si="2"/>
        <v>104.52275572328541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2.0995953601294848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81.930234432278638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1.2831796286153769</v>
      </c>
      <c r="AD15">
        <f t="shared" si="1"/>
        <v>64.177562158607813</v>
      </c>
      <c r="AE15">
        <f>'IDT-1'!E15</f>
        <v>0</v>
      </c>
      <c r="AF15" s="26"/>
      <c r="AG15">
        <f t="shared" si="2"/>
        <v>64.177562158607813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2.0995953601294848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81.940214722623466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0.92814235428259861</v>
      </c>
      <c r="AD16">
        <f t="shared" si="1"/>
        <v>104.54257972328541</v>
      </c>
      <c r="AE16">
        <f>'IDT-1'!E16</f>
        <v>0</v>
      </c>
      <c r="AF16" s="26"/>
      <c r="AG16">
        <f t="shared" si="2"/>
        <v>104.54257972328541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81.950234432278634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0.92823052772756409</v>
      </c>
      <c r="AD17">
        <f t="shared" si="1"/>
        <v>104.55251125949562</v>
      </c>
      <c r="AE17">
        <f>'IDT-1'!E17</f>
        <v>0</v>
      </c>
      <c r="AF17" s="26"/>
      <c r="AG17">
        <f t="shared" si="2"/>
        <v>104.55251125949562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2.1004158580537844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81.960214722623476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0.92832557466433241</v>
      </c>
      <c r="AD18">
        <f t="shared" si="1"/>
        <v>104.56321700082799</v>
      </c>
      <c r="AE18">
        <f>'IDT-1'!E18</f>
        <v>0</v>
      </c>
      <c r="AF18" s="26"/>
      <c r="AG18">
        <f t="shared" si="2"/>
        <v>104.56321700082799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2.1004158580537844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81.960234432278639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1.2834508489971106</v>
      </c>
      <c r="AD19">
        <f t="shared" si="1"/>
        <v>64.208111436150375</v>
      </c>
      <c r="AE19">
        <f>'IDT-1'!E19</f>
        <v>0</v>
      </c>
      <c r="AF19" s="26"/>
      <c r="AG19">
        <f t="shared" si="2"/>
        <v>64.208111436150375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-40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2.1004158580537844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82.203905266823483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0.93047005145329253</v>
      </c>
      <c r="AD20">
        <f t="shared" si="1"/>
        <v>104.80476306823903</v>
      </c>
      <c r="AE20">
        <f>'IDT-1'!E20</f>
        <v>0</v>
      </c>
      <c r="AF20" s="26"/>
      <c r="AG20">
        <f t="shared" si="2"/>
        <v>104.80476306823903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2.1004158580537844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81.792578605922699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0.9268503768373656</v>
      </c>
      <c r="AD21">
        <f t="shared" si="1"/>
        <v>104.39705608195418</v>
      </c>
      <c r="AE21">
        <f>'IDT-1'!E21</f>
        <v>0</v>
      </c>
      <c r="AF21" s="26"/>
      <c r="AG21">
        <f t="shared" si="2"/>
        <v>104.39705608195418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2.1004158580537844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81.792569908120157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0.92685030029670323</v>
      </c>
      <c r="AD22">
        <f t="shared" si="1"/>
        <v>104.39704746069229</v>
      </c>
      <c r="AE22">
        <f>'IDT-1'!E22</f>
        <v>0</v>
      </c>
      <c r="AF22" s="26"/>
      <c r="AG22">
        <f t="shared" si="2"/>
        <v>104.39704746069229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2.1004158580537844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81.306975252426213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1.2740861426600367</v>
      </c>
      <c r="AD23">
        <f t="shared" si="1"/>
        <v>63.153304967819963</v>
      </c>
      <c r="AE23">
        <f>'IDT-1'!E23</f>
        <v>0</v>
      </c>
      <c r="AF23" s="26"/>
      <c r="AG23">
        <f t="shared" si="2"/>
        <v>63.153304967819963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2.1004158580537844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80.416969891584131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0.91112899459681373</v>
      </c>
      <c r="AD24">
        <f t="shared" si="1"/>
        <v>102.62625675504111</v>
      </c>
      <c r="AE24">
        <f>'IDT-1'!E24</f>
        <v>0</v>
      </c>
      <c r="AF24" s="26"/>
      <c r="AG24">
        <f t="shared" si="2"/>
        <v>102.62625675504111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2.1004158580537844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80.997260790342949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0.9198515800602638</v>
      </c>
      <c r="AD25">
        <f t="shared" si="1"/>
        <v>103.60873706315152</v>
      </c>
      <c r="AE25">
        <f>'IDT-1'!E25</f>
        <v>0</v>
      </c>
      <c r="AF25" s="26"/>
      <c r="AG25">
        <f t="shared" si="2"/>
        <v>103.60873706315152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2.1004158580537844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82.476699026942939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0.9328706365423437</v>
      </c>
      <c r="AD26">
        <f t="shared" si="1"/>
        <v>105.07515624326943</v>
      </c>
      <c r="AE26">
        <f>'IDT-1'!E26</f>
        <v>0</v>
      </c>
      <c r="AF26" s="26"/>
      <c r="AG26">
        <f t="shared" si="2"/>
        <v>105.07515624326943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2.1004158580537844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84.314106321523241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0.94903982073465043</v>
      </c>
      <c r="AD27">
        <f t="shared" si="1"/>
        <v>106.89639435365743</v>
      </c>
      <c r="AE27">
        <f>'IDT-1'!E27</f>
        <v>0</v>
      </c>
      <c r="AF27" s="26"/>
      <c r="AG27">
        <f t="shared" si="2"/>
        <v>106.89639435365743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2.1008434073657574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19.700911994815055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86.922933103523235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1.2827357221270319</v>
      </c>
      <c r="AD28">
        <f t="shared" si="1"/>
        <v>74.171952783577026</v>
      </c>
      <c r="AE28">
        <f>'IDT-1'!E28</f>
        <v>0</v>
      </c>
      <c r="AF28" s="26"/>
      <c r="AG28">
        <f t="shared" si="2"/>
        <v>74.171952783577026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2.1008434073657574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88.587529429523244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0.9830336809646234</v>
      </c>
      <c r="AD29">
        <f t="shared" si="1"/>
        <v>110.72533915592439</v>
      </c>
      <c r="AE29">
        <f>'IDT-1'!E29</f>
        <v>0</v>
      </c>
      <c r="AF29" s="26"/>
      <c r="AG29">
        <f t="shared" si="2"/>
        <v>110.72533915592439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2.1008434073657574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89.644523460123239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0.99013522843390323</v>
      </c>
      <c r="AD30">
        <f t="shared" si="1"/>
        <v>111.52523163905509</v>
      </c>
      <c r="AE30">
        <f>'IDT-1'!E30</f>
        <v>0</v>
      </c>
      <c r="AF30" s="26"/>
      <c r="AG30">
        <f t="shared" si="2"/>
        <v>111.52523163905509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90.070127789323237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0.99388441624835411</v>
      </c>
      <c r="AD31">
        <f t="shared" si="1"/>
        <v>111.94752652106462</v>
      </c>
      <c r="AE31">
        <f>'IDT-1'!E31</f>
        <v>0</v>
      </c>
      <c r="AF31" s="26"/>
      <c r="AG31">
        <f t="shared" si="2"/>
        <v>111.94752652106462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2.1012831479897347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90.447892720424065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0.98770474764204141</v>
      </c>
      <c r="AD32">
        <f t="shared" si="1"/>
        <v>111.25147112077175</v>
      </c>
      <c r="AE32">
        <f>'IDT-1'!E32</f>
        <v>0</v>
      </c>
      <c r="AF32" s="26"/>
      <c r="AG32">
        <f t="shared" si="2"/>
        <v>111.25147112077175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2.1012831479897347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90.403895070945069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1.2536613939924859</v>
      </c>
      <c r="AD33">
        <f t="shared" si="1"/>
        <v>80.941516824942312</v>
      </c>
      <c r="AE33">
        <f>'IDT-1'!E33</f>
        <v>0</v>
      </c>
      <c r="AF33" s="26"/>
      <c r="AG33">
        <f t="shared" si="2"/>
        <v>80.941516824942312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2.1012831479897347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88.232806575145062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1.0528679895635862</v>
      </c>
      <c r="AD34">
        <f t="shared" si="1"/>
        <v>118.59122173357122</v>
      </c>
      <c r="AE34">
        <f>'IDT-1'!E34</f>
        <v>0</v>
      </c>
      <c r="AF34" s="26"/>
      <c r="AG34">
        <f t="shared" si="2"/>
        <v>118.59122173357122</v>
      </c>
      <c r="AI34" s="75">
        <f>PXIL!K34</f>
        <v>0</v>
      </c>
      <c r="AJ34" s="75">
        <f>PXIL!Q34</f>
        <v>0</v>
      </c>
      <c r="AK34" s="75">
        <f>RTM_IEX!K34</f>
        <v>9.6199999999999992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2.1004158580537844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17.959703361136345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86.574314297134904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1.2074870149436605</v>
      </c>
      <c r="AD35">
        <f t="shared" si="1"/>
        <v>136.00694650138138</v>
      </c>
      <c r="AE35">
        <f>'IDT-1'!E35</f>
        <v>0</v>
      </c>
      <c r="AF35" s="26"/>
      <c r="AG35">
        <f t="shared" si="2"/>
        <v>136.00694650138138</v>
      </c>
      <c r="AI35" s="75">
        <f>PXIL!K35</f>
        <v>0</v>
      </c>
      <c r="AJ35" s="75">
        <f>PXIL!Q35</f>
        <v>0</v>
      </c>
      <c r="AK35" s="75">
        <f>RTM_IEX!K35</f>
        <v>28.85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2.1004158580537844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17.959703361136345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84.781303293634892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1.0224845181128603</v>
      </c>
      <c r="AD36">
        <f t="shared" si="1"/>
        <v>115.16893799471217</v>
      </c>
      <c r="AE36">
        <f>'IDT-1'!E36</f>
        <v>0</v>
      </c>
      <c r="AF36" s="26"/>
      <c r="AG36">
        <f t="shared" si="2"/>
        <v>115.16893799471217</v>
      </c>
      <c r="AI36" s="75">
        <f>PXIL!K36</f>
        <v>0</v>
      </c>
      <c r="AJ36" s="75">
        <f>PXIL!Q36</f>
        <v>0</v>
      </c>
      <c r="AK36" s="75">
        <f>RTM_IEX!K36</f>
        <v>9.6199999999999992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2.1004158580537844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17.959703361136345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84.107620154434883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1.0165561064879003</v>
      </c>
      <c r="AD37">
        <f t="shared" si="1"/>
        <v>114.50118326713712</v>
      </c>
      <c r="AE37">
        <f>'IDT-1'!E37</f>
        <v>0</v>
      </c>
      <c r="AF37" s="26"/>
      <c r="AG37">
        <f t="shared" si="2"/>
        <v>114.50118326713712</v>
      </c>
      <c r="AI37" s="75">
        <f>PXIL!K37</f>
        <v>0</v>
      </c>
      <c r="AJ37" s="75">
        <f>PXIL!Q37</f>
        <v>0</v>
      </c>
      <c r="AK37" s="75">
        <f>RTM_IEX!K37</f>
        <v>9.6199999999999992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2.1004158580537844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83.267100494234896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1.102068694344047</v>
      </c>
      <c r="AD38">
        <f t="shared" si="1"/>
        <v>83.955447657944646</v>
      </c>
      <c r="AE38">
        <f>'IDT-1'!E38</f>
        <v>0</v>
      </c>
      <c r="AF38" s="26"/>
      <c r="AG38">
        <f t="shared" si="2"/>
        <v>83.955447657944646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-20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2.1004158580537844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82.336773655182796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1.1701992677164821</v>
      </c>
      <c r="AD39">
        <f t="shared" si="1"/>
        <v>131.80699024552013</v>
      </c>
      <c r="AE39">
        <f>'IDT-1'!E39</f>
        <v>0</v>
      </c>
      <c r="AF39" s="26"/>
      <c r="AG39">
        <f t="shared" si="2"/>
        <v>131.80699024552013</v>
      </c>
      <c r="AI39" s="75">
        <f>PXIL!K39</f>
        <v>0</v>
      </c>
      <c r="AJ39" s="75">
        <f>PXIL!Q39</f>
        <v>0</v>
      </c>
      <c r="AK39" s="75">
        <f>RTM_IEX!K39</f>
        <v>28.85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2.1004158580537844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81.498379693182784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0.99359740085088188</v>
      </c>
      <c r="AD40">
        <f t="shared" si="1"/>
        <v>111.91519815038569</v>
      </c>
      <c r="AE40">
        <f>'IDT-1'!E40</f>
        <v>0</v>
      </c>
      <c r="AF40" s="26"/>
      <c r="AG40">
        <f t="shared" si="2"/>
        <v>111.91519815038569</v>
      </c>
      <c r="AI40" s="75">
        <f>PXIL!K40</f>
        <v>0</v>
      </c>
      <c r="AJ40" s="75">
        <f>PXIL!Q40</f>
        <v>0</v>
      </c>
      <c r="AK40" s="75">
        <f>RTM_IEX!K40</f>
        <v>9.6199999999999992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2.1004158580537844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80.656951438382777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0.98619283220864185</v>
      </c>
      <c r="AD41">
        <f t="shared" si="1"/>
        <v>111.08117446422793</v>
      </c>
      <c r="AE41">
        <f>'IDT-1'!E41</f>
        <v>0</v>
      </c>
      <c r="AF41" s="26"/>
      <c r="AG41">
        <f t="shared" si="2"/>
        <v>111.08117446422793</v>
      </c>
      <c r="AI41" s="75">
        <f>PXIL!K41</f>
        <v>0</v>
      </c>
      <c r="AJ41" s="75">
        <f>PXIL!Q41</f>
        <v>0</v>
      </c>
      <c r="AK41" s="75">
        <f>RTM_IEX!K41</f>
        <v>9.6199999999999992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2.1004158580537844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80.241347109182783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0.98253551411168183</v>
      </c>
      <c r="AD42">
        <f t="shared" si="1"/>
        <v>110.66922745312489</v>
      </c>
      <c r="AE42">
        <f>'IDT-1'!E42</f>
        <v>0</v>
      </c>
      <c r="AF42" s="26"/>
      <c r="AG42">
        <f t="shared" si="2"/>
        <v>110.66922745312489</v>
      </c>
      <c r="AI42" s="75">
        <f>PXIL!K42</f>
        <v>0</v>
      </c>
      <c r="AJ42" s="75">
        <f>PXIL!Q42</f>
        <v>0</v>
      </c>
      <c r="AK42" s="75">
        <f>RTM_IEX!K42</f>
        <v>9.6199999999999992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2.1004158580537844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80.227877572834899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1.0753235326357269</v>
      </c>
      <c r="AD43">
        <f t="shared" si="1"/>
        <v>80.942969898252969</v>
      </c>
      <c r="AE43">
        <f>'IDT-1'!E43</f>
        <v>0</v>
      </c>
      <c r="AF43" s="26"/>
      <c r="AG43">
        <f t="shared" si="2"/>
        <v>80.942969898252969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-20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2.1004158580537844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79.825751908834889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1.1481022763486204</v>
      </c>
      <c r="AD44">
        <f t="shared" si="1"/>
        <v>129.31806549054005</v>
      </c>
      <c r="AE44">
        <f>'IDT-1'!E44</f>
        <v>0</v>
      </c>
      <c r="AF44" s="26"/>
      <c r="AG44">
        <f t="shared" si="2"/>
        <v>129.31806549054005</v>
      </c>
      <c r="AI44" s="75">
        <f>PXIL!K44</f>
        <v>0</v>
      </c>
      <c r="AJ44" s="75">
        <f>PXIL!Q44</f>
        <v>0</v>
      </c>
      <c r="AK44" s="75">
        <f>RTM_IEX!K44</f>
        <v>28.85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2.1004158580537844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79.897126908834892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1.1487303763486205</v>
      </c>
      <c r="AD45">
        <f t="shared" si="1"/>
        <v>129.38881239054007</v>
      </c>
      <c r="AE45">
        <f>'IDT-1'!E45</f>
        <v>0</v>
      </c>
      <c r="AF45" s="26"/>
      <c r="AG45">
        <f t="shared" si="2"/>
        <v>129.38881239054007</v>
      </c>
      <c r="AI45" s="75">
        <f>PXIL!K45</f>
        <v>0</v>
      </c>
      <c r="AJ45" s="75">
        <f>PXIL!Q45</f>
        <v>0</v>
      </c>
      <c r="AK45" s="75">
        <f>RTM_IEX!K45</f>
        <v>28.85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1.3339989077029362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80.003585908834893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1.058354746385533</v>
      </c>
      <c r="AD46">
        <f t="shared" si="1"/>
        <v>119.2092300701523</v>
      </c>
      <c r="AE46">
        <f>'IDT-1'!E46</f>
        <v>0</v>
      </c>
      <c r="AF46" s="26"/>
      <c r="AG46">
        <f t="shared" si="2"/>
        <v>119.2092300701523</v>
      </c>
      <c r="AI46" s="75">
        <f>PXIL!K46</f>
        <v>0</v>
      </c>
      <c r="AJ46" s="75">
        <f>PXIL!Q46</f>
        <v>0</v>
      </c>
      <c r="AK46" s="75">
        <f>RTM_IEX!K46</f>
        <v>19.239999999999998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1.3339989077029362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18.659147439119113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80.060780908834886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1.065010559849781</v>
      </c>
      <c r="AD47">
        <f t="shared" si="1"/>
        <v>119.95891669580715</v>
      </c>
      <c r="AE47">
        <f>'IDT-1'!E47</f>
        <v>0</v>
      </c>
      <c r="AF47" s="26"/>
      <c r="AG47">
        <f t="shared" si="2"/>
        <v>119.95891669580715</v>
      </c>
      <c r="AI47" s="75">
        <f>PXIL!K47</f>
        <v>0</v>
      </c>
      <c r="AJ47" s="75">
        <f>PXIL!Q47</f>
        <v>0</v>
      </c>
      <c r="AK47" s="75">
        <f>RTM_IEX!K47</f>
        <v>19.239999999999998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1.3339989077029362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18.659147439119113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80.060837908834898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1.0732616118936877</v>
      </c>
      <c r="AD48">
        <f t="shared" si="1"/>
        <v>80.710722643763276</v>
      </c>
      <c r="AE48">
        <f>'IDT-1'!E48</f>
        <v>0</v>
      </c>
      <c r="AF48" s="26"/>
      <c r="AG48">
        <f t="shared" si="2"/>
        <v>80.710722643763276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-20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2.1004158580537844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18.659147439119113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80.269548908834892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1.0735921874128687</v>
      </c>
      <c r="AD49">
        <f t="shared" si="1"/>
        <v>120.92552001859492</v>
      </c>
      <c r="AE49">
        <f>'IDT-1'!E49</f>
        <v>0</v>
      </c>
      <c r="AF49" s="26"/>
      <c r="AG49">
        <f t="shared" si="2"/>
        <v>120.92552001859492</v>
      </c>
      <c r="AI49" s="75">
        <f>PXIL!K49</f>
        <v>0</v>
      </c>
      <c r="AJ49" s="75">
        <f>PXIL!Q49</f>
        <v>0</v>
      </c>
      <c r="AK49" s="75">
        <f>RTM_IEX!K49</f>
        <v>19.239999999999998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2.1004158580537844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18.659147439119113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80.328052908834891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1.0741070226128686</v>
      </c>
      <c r="AD50">
        <f t="shared" si="1"/>
        <v>120.98350918339493</v>
      </c>
      <c r="AE50">
        <f>'IDT-1'!E50</f>
        <v>0</v>
      </c>
      <c r="AF50" s="26"/>
      <c r="AG50">
        <f t="shared" si="2"/>
        <v>120.98350918339493</v>
      </c>
      <c r="AI50" s="75">
        <f>PXIL!K50</f>
        <v>0</v>
      </c>
      <c r="AJ50" s="75">
        <f>PXIL!Q50</f>
        <v>0</v>
      </c>
      <c r="AK50" s="75">
        <f>RTM_IEX!K50</f>
        <v>19.239999999999998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2.1004158580537844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80.55357220045579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1.0852591204692568</v>
      </c>
      <c r="AD51">
        <f t="shared" si="1"/>
        <v>122.23964093285537</v>
      </c>
      <c r="AE51">
        <f>'IDT-1'!E51</f>
        <v>0</v>
      </c>
      <c r="AF51" s="26"/>
      <c r="AG51">
        <f t="shared" si="2"/>
        <v>122.23964093285537</v>
      </c>
      <c r="AI51" s="75">
        <f>PXIL!K51</f>
        <v>0</v>
      </c>
      <c r="AJ51" s="75">
        <f>PXIL!Q51</f>
        <v>0</v>
      </c>
      <c r="AK51" s="75">
        <f>RTM_IEX!K51</f>
        <v>19.239999999999998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1.3339989077029362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80.567529518220738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1.0786374757025008</v>
      </c>
      <c r="AD52">
        <f t="shared" si="1"/>
        <v>121.49380294503622</v>
      </c>
      <c r="AE52">
        <f>'IDT-1'!E52</f>
        <v>0</v>
      </c>
      <c r="AF52" s="26"/>
      <c r="AG52">
        <f t="shared" si="2"/>
        <v>121.49380294503622</v>
      </c>
      <c r="AI52" s="75">
        <f>PXIL!K52</f>
        <v>0</v>
      </c>
      <c r="AJ52" s="75">
        <f>PXIL!Q52</f>
        <v>0</v>
      </c>
      <c r="AK52" s="75">
        <f>RTM_IEX!K52</f>
        <v>19.239999999999998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1.3339989077029362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81.066938736181214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1.1356734648754361</v>
      </c>
      <c r="AD53">
        <f t="shared" si="1"/>
        <v>77.696176173823773</v>
      </c>
      <c r="AE53">
        <f>'IDT-1'!E53</f>
        <v>0</v>
      </c>
      <c r="AF53" s="26"/>
      <c r="AG53">
        <f t="shared" si="2"/>
        <v>77.696176173823773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-25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1.3339989077029362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81.062038561258063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0.91367715528122939</v>
      </c>
      <c r="AD54">
        <f t="shared" si="1"/>
        <v>102.91327230849483</v>
      </c>
      <c r="AE54">
        <f>'IDT-1'!E54</f>
        <v>0</v>
      </c>
      <c r="AF54" s="26"/>
      <c r="AG54">
        <f t="shared" si="2"/>
        <v>102.91327230849483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2.0995953601294848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81.239456292174481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1.0912876800946474</v>
      </c>
      <c r="AD55">
        <f t="shared" si="1"/>
        <v>122.91867596702437</v>
      </c>
      <c r="AE55">
        <f>'IDT-1'!E55</f>
        <v>0</v>
      </c>
      <c r="AF55" s="26"/>
      <c r="AG55">
        <f t="shared" si="2"/>
        <v>122.91867596702437</v>
      </c>
      <c r="AI55" s="75">
        <f>PXIL!K55</f>
        <v>0</v>
      </c>
      <c r="AJ55" s="75">
        <f>PXIL!Q55</f>
        <v>0</v>
      </c>
      <c r="AK55" s="75">
        <f>RTM_IEX!K55</f>
        <v>19.239999999999998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2.0995953601294848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81.271436292174471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0.92225710409464745</v>
      </c>
      <c r="AD56">
        <f t="shared" si="1"/>
        <v>103.87968654302438</v>
      </c>
      <c r="AE56">
        <f>'IDT-1'!E56</f>
        <v>0</v>
      </c>
      <c r="AF56" s="26"/>
      <c r="AG56">
        <f t="shared" si="2"/>
        <v>103.87968654302438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2.0995953601294848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81.624778292174469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1.0946785136946473</v>
      </c>
      <c r="AD57">
        <f t="shared" si="1"/>
        <v>123.30060713342436</v>
      </c>
      <c r="AE57">
        <f>'IDT-1'!E57</f>
        <v>0</v>
      </c>
      <c r="AF57" s="26"/>
      <c r="AG57">
        <f t="shared" si="2"/>
        <v>123.30060713342436</v>
      </c>
      <c r="AI57" s="75">
        <f>PXIL!K57</f>
        <v>0</v>
      </c>
      <c r="AJ57" s="75">
        <f>PXIL!Q57</f>
        <v>0</v>
      </c>
      <c r="AK57" s="75">
        <f>RTM_IEX!K57</f>
        <v>19.239999999999998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2.0995953601294848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81.764022292174474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1.1485450489495304</v>
      </c>
      <c r="AD58">
        <f t="shared" si="1"/>
        <v>79.145984598169491</v>
      </c>
      <c r="AE58">
        <f>'IDT-1'!E58</f>
        <v>0</v>
      </c>
      <c r="AF58" s="26"/>
      <c r="AG58">
        <f t="shared" si="2"/>
        <v>79.145984598169491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-25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2.0995953601294848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81.965141292174479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0.92836170809464746</v>
      </c>
      <c r="AD59">
        <f t="shared" si="1"/>
        <v>104.56728693902438</v>
      </c>
      <c r="AE59">
        <f>'IDT-1'!E59</f>
        <v>0</v>
      </c>
      <c r="AF59" s="26"/>
      <c r="AG59">
        <f t="shared" si="2"/>
        <v>104.56728693902438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2.0995953601294848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81.965141292174479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1.0976737080946475</v>
      </c>
      <c r="AD60">
        <f t="shared" si="1"/>
        <v>123.63797493902437</v>
      </c>
      <c r="AE60">
        <f>'IDT-1'!E60</f>
        <v>0</v>
      </c>
      <c r="AF60" s="26"/>
      <c r="AG60">
        <f t="shared" si="2"/>
        <v>123.63797493902437</v>
      </c>
      <c r="AI60" s="75">
        <f>PXIL!K60</f>
        <v>0</v>
      </c>
      <c r="AJ60" s="75">
        <f>PXIL!Q60</f>
        <v>0</v>
      </c>
      <c r="AK60" s="75">
        <f>RTM_IEX!K60</f>
        <v>19.239999999999998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2.0995953601294848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81.89929517946095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0.92416623674839582</v>
      </c>
      <c r="AD61">
        <f t="shared" si="1"/>
        <v>104.09472430284204</v>
      </c>
      <c r="AE61">
        <f>'IDT-1'!E61</f>
        <v>0</v>
      </c>
      <c r="AF61" s="26"/>
      <c r="AG61">
        <f t="shared" si="2"/>
        <v>104.09472430284204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2.1004158580537844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82.325907584324057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0.92792764629292512</v>
      </c>
      <c r="AD62">
        <f t="shared" si="1"/>
        <v>104.51839579608492</v>
      </c>
      <c r="AE62">
        <f>'IDT-1'!E62</f>
        <v>0</v>
      </c>
      <c r="AF62" s="26"/>
      <c r="AG62">
        <f t="shared" si="2"/>
        <v>104.51839579608492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2.1004158580537844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17.96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82.801511913524052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1.1867527900557446</v>
      </c>
      <c r="AD63">
        <f t="shared" si="1"/>
        <v>73.405174981522094</v>
      </c>
      <c r="AE63">
        <f>'IDT-1'!E63</f>
        <v>0</v>
      </c>
      <c r="AF63" s="26"/>
      <c r="AG63">
        <f t="shared" si="2"/>
        <v>73.405174981522094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-30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2.1004158580537844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17.96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83.277116242724063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0.92459428248684516</v>
      </c>
      <c r="AD64">
        <f t="shared" si="1"/>
        <v>104.142937818291</v>
      </c>
      <c r="AE64">
        <f>'IDT-1'!E64</f>
        <v>0</v>
      </c>
      <c r="AF64" s="26"/>
      <c r="AG64">
        <f t="shared" si="2"/>
        <v>104.142937818291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2.1004158580537844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17.96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84.014689571924066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1.1003969277838053</v>
      </c>
      <c r="AD65">
        <f t="shared" si="1"/>
        <v>123.94470850219405</v>
      </c>
      <c r="AE65">
        <f>'IDT-1'!E65</f>
        <v>0</v>
      </c>
      <c r="AF65" s="26"/>
      <c r="AG65">
        <f t="shared" si="2"/>
        <v>123.94470850219405</v>
      </c>
      <c r="AI65" s="75">
        <f>PXIL!K65</f>
        <v>0</v>
      </c>
      <c r="AJ65" s="75">
        <f>PXIL!Q65</f>
        <v>0</v>
      </c>
      <c r="AK65" s="75">
        <f>RTM_IEX!K65</f>
        <v>19.239999999999998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2.1004158580537844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17.96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84.21015657192406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0.93280503738380516</v>
      </c>
      <c r="AD66">
        <f t="shared" si="1"/>
        <v>105.06776739259405</v>
      </c>
      <c r="AE66">
        <f>'IDT-1'!E66</f>
        <v>0</v>
      </c>
      <c r="AF66" s="26"/>
      <c r="AG66">
        <f t="shared" si="2"/>
        <v>105.06776739259405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2.1004158580537844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17.96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84.246856571924056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0.93312799738380514</v>
      </c>
      <c r="AD67">
        <f t="shared" si="1"/>
        <v>105.10414443259404</v>
      </c>
      <c r="AE67">
        <f>'IDT-1'!E67</f>
        <v>0</v>
      </c>
      <c r="AF67" s="26"/>
      <c r="AG67">
        <f t="shared" si="2"/>
        <v>105.10414443259404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2.1004158580537844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84.941704344924062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1.2055864834520649</v>
      </c>
      <c r="AD68">
        <f t="shared" ref="AD68:AD98" si="4">SUM(B68:AB68,AI68:AR68)-AC68</f>
        <v>75.526533719525787</v>
      </c>
      <c r="AE68">
        <f>'IDT-1'!E68</f>
        <v>0</v>
      </c>
      <c r="AF68" s="26"/>
      <c r="AG68">
        <f t="shared" ref="AG68:AG98" si="5">SUM(AD68:AF68)+AT68</f>
        <v>75.526533719525787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-30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2.1004158580537844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85.459276367085081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1.1131092915812222</v>
      </c>
      <c r="AD69">
        <f t="shared" si="4"/>
        <v>125.37658293355764</v>
      </c>
      <c r="AE69">
        <f>'IDT-1'!E69</f>
        <v>0</v>
      </c>
      <c r="AF69" s="26"/>
      <c r="AG69">
        <f t="shared" si="5"/>
        <v>125.37658293355764</v>
      </c>
      <c r="AI69" s="75">
        <f>PXIL!K69</f>
        <v>0</v>
      </c>
      <c r="AJ69" s="75">
        <f>PXIL!Q69</f>
        <v>0</v>
      </c>
      <c r="AK69" s="75">
        <f>RTM_IEX!K69</f>
        <v>19.239999999999998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2.1004158580537844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86.376811063285089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1.1211835969077821</v>
      </c>
      <c r="AD70">
        <f t="shared" si="4"/>
        <v>126.28604332443109</v>
      </c>
      <c r="AE70">
        <f>'IDT-1'!E70</f>
        <v>0</v>
      </c>
      <c r="AF70" s="26"/>
      <c r="AG70">
        <f t="shared" si="5"/>
        <v>126.28604332443109</v>
      </c>
      <c r="AI70" s="75">
        <f>PXIL!K70</f>
        <v>0</v>
      </c>
      <c r="AJ70" s="75">
        <f>PXIL!Q70</f>
        <v>0</v>
      </c>
      <c r="AK70" s="75">
        <f>RTM_IEX!K70</f>
        <v>19.239999999999998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2.1004158580537844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17.959703361136345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88.267300995885094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1.1378172978926619</v>
      </c>
      <c r="AD71">
        <f t="shared" si="4"/>
        <v>128.15960291718255</v>
      </c>
      <c r="AE71">
        <f>'IDT-1'!E71</f>
        <v>0</v>
      </c>
      <c r="AF71" s="26"/>
      <c r="AG71">
        <f t="shared" si="5"/>
        <v>128.15960291718255</v>
      </c>
      <c r="AI71" s="75">
        <f>PXIL!K71</f>
        <v>0</v>
      </c>
      <c r="AJ71" s="75">
        <f>PXIL!Q71</f>
        <v>0</v>
      </c>
      <c r="AK71" s="75">
        <f>RTM_IEX!K71</f>
        <v>19.239999999999998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2.1004158580537844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17.959703361136345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89.992215178385095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0.98368454269866201</v>
      </c>
      <c r="AD72">
        <f t="shared" si="4"/>
        <v>110.79864985487656</v>
      </c>
      <c r="AE72">
        <f>'IDT-1'!E72</f>
        <v>0</v>
      </c>
      <c r="AF72" s="26"/>
      <c r="AG72">
        <f t="shared" si="5"/>
        <v>110.79864985487656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2.1004158580537844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17.959715687826499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92.332307830485092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1.1374493793449452</v>
      </c>
      <c r="AD73">
        <f t="shared" si="4"/>
        <v>97.984989997020435</v>
      </c>
      <c r="AE73">
        <f>'IDT-1'!E73</f>
        <v>0</v>
      </c>
      <c r="AF73" s="26"/>
      <c r="AG73">
        <f t="shared" si="5"/>
        <v>97.984989997020435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-15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2.1004158580537844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17.959703361136345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95.086146072385091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1.1978231345658619</v>
      </c>
      <c r="AD74">
        <f t="shared" si="4"/>
        <v>134.91844215700937</v>
      </c>
      <c r="AE74">
        <f>'IDT-1'!E74</f>
        <v>0</v>
      </c>
      <c r="AF74" s="26"/>
      <c r="AG74">
        <f t="shared" si="5"/>
        <v>134.91844215700937</v>
      </c>
      <c r="AI74" s="75">
        <f>PXIL!K74</f>
        <v>0</v>
      </c>
      <c r="AJ74" s="75">
        <f>PXIL!Q74</f>
        <v>0</v>
      </c>
      <c r="AK74" s="75">
        <f>RTM_IEX!K74</f>
        <v>19.239999999999998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2.1004158580537844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95.071583015670797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1.3669215900887763</v>
      </c>
      <c r="AD75">
        <f t="shared" si="4"/>
        <v>153.96507728363582</v>
      </c>
      <c r="AE75">
        <f>'IDT-1'!E75</f>
        <v>0</v>
      </c>
      <c r="AF75" s="26"/>
      <c r="AG75">
        <f t="shared" si="5"/>
        <v>153.96507728363582</v>
      </c>
      <c r="AI75" s="75">
        <f>PXIL!K75</f>
        <v>0</v>
      </c>
      <c r="AJ75" s="75">
        <f>PXIL!Q75</f>
        <v>0</v>
      </c>
      <c r="AK75" s="75">
        <f>RTM_IEX!K75</f>
        <v>38.47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2.1004158580537844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18.170000000000005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95.071583015670797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1.1994575900887765</v>
      </c>
      <c r="AD76">
        <f t="shared" si="4"/>
        <v>135.10254128363582</v>
      </c>
      <c r="AE76">
        <f>'IDT-1'!E76</f>
        <v>0</v>
      </c>
      <c r="AF76" s="26"/>
      <c r="AG76">
        <f t="shared" si="5"/>
        <v>135.10254128363582</v>
      </c>
      <c r="AI76" s="75">
        <f>PXIL!K76</f>
        <v>0</v>
      </c>
      <c r="AJ76" s="75">
        <f>PXIL!Q76</f>
        <v>0</v>
      </c>
      <c r="AK76" s="75">
        <f>RTM_IEX!K76</f>
        <v>19.23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2.1004158580537844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18.170000000000005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95.091583015670778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1.1997215900887761</v>
      </c>
      <c r="AD77">
        <f t="shared" si="4"/>
        <v>135.13227728363577</v>
      </c>
      <c r="AE77">
        <f>'IDT-1'!E77</f>
        <v>0</v>
      </c>
      <c r="AF77" s="26"/>
      <c r="AG77">
        <f t="shared" si="5"/>
        <v>135.13227728363577</v>
      </c>
      <c r="AI77" s="75">
        <f>PXIL!K77</f>
        <v>0</v>
      </c>
      <c r="AJ77" s="75">
        <f>PXIL!Q77</f>
        <v>0</v>
      </c>
      <c r="AK77" s="75">
        <f>RTM_IEX!K77</f>
        <v>19.239999999999998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2.1004158580537844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18.170000000000005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94.912648527770799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1.1620068794281864</v>
      </c>
      <c r="AD78">
        <f t="shared" si="4"/>
        <v>100.75105750639641</v>
      </c>
      <c r="AE78">
        <f>'IDT-1'!E78</f>
        <v>0</v>
      </c>
      <c r="AF78" s="26"/>
      <c r="AG78">
        <f t="shared" si="5"/>
        <v>100.75105750639641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2.1004158580537844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94.126385444270795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1.3586038514604564</v>
      </c>
      <c r="AD79">
        <f t="shared" si="4"/>
        <v>153.02819745086413</v>
      </c>
      <c r="AE79">
        <f>'IDT-1'!E79</f>
        <v>0</v>
      </c>
      <c r="AF79" s="26"/>
      <c r="AG79">
        <f t="shared" si="5"/>
        <v>153.02819745086413</v>
      </c>
      <c r="AI79" s="75">
        <f>PXIL!K79</f>
        <v>0</v>
      </c>
      <c r="AJ79" s="75">
        <f>PXIL!Q79</f>
        <v>0</v>
      </c>
      <c r="AK79" s="75">
        <f>RTM_IEX!K79</f>
        <v>38.47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2.1004158580537844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18.659147439119113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91.657417746370797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1.3430294331831847</v>
      </c>
      <c r="AD80">
        <f t="shared" si="4"/>
        <v>151.27395161036054</v>
      </c>
      <c r="AE80">
        <f>'IDT-1'!E80</f>
        <v>0</v>
      </c>
      <c r="AF80" s="26"/>
      <c r="AG80">
        <f t="shared" si="5"/>
        <v>151.27395161036054</v>
      </c>
      <c r="AI80" s="75">
        <f>PXIL!K80</f>
        <v>0</v>
      </c>
      <c r="AJ80" s="75">
        <f>PXIL!Q80</f>
        <v>0</v>
      </c>
      <c r="AK80" s="75">
        <f>RTM_IEX!K80</f>
        <v>38.47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2.1004158580537844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18.659147439119113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89.600480249770797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1.1556163832131046</v>
      </c>
      <c r="AD81">
        <f t="shared" si="4"/>
        <v>130.16442716373061</v>
      </c>
      <c r="AE81">
        <f>'IDT-1'!E81</f>
        <v>0</v>
      </c>
      <c r="AF81" s="26"/>
      <c r="AG81">
        <f t="shared" si="5"/>
        <v>130.16442716373061</v>
      </c>
      <c r="AI81" s="75">
        <f>PXIL!K81</f>
        <v>0</v>
      </c>
      <c r="AJ81" s="75">
        <f>PXIL!Q81</f>
        <v>0</v>
      </c>
      <c r="AK81" s="75">
        <f>RTM_IEX!K81</f>
        <v>19.23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2.1004158580537844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18.659147439119113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88.243263591670782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1.1436728766218245</v>
      </c>
      <c r="AD82">
        <f t="shared" si="4"/>
        <v>128.81915401222187</v>
      </c>
      <c r="AE82">
        <f>'IDT-1'!E82</f>
        <v>0</v>
      </c>
      <c r="AF82" s="26"/>
      <c r="AG82">
        <f t="shared" si="5"/>
        <v>128.81915401222187</v>
      </c>
      <c r="AI82" s="75">
        <f>PXIL!K82</f>
        <v>0</v>
      </c>
      <c r="AJ82" s="75">
        <f>PXIL!Q82</f>
        <v>0</v>
      </c>
      <c r="AK82" s="75">
        <f>RTM_IEX!K82</f>
        <v>19.23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2.1004158580537844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18.659147439119113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86.989331816270777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1.0965861898312341</v>
      </c>
      <c r="AD83">
        <f t="shared" si="4"/>
        <v>93.382308923612442</v>
      </c>
      <c r="AE83">
        <f>'IDT-1'!E83</f>
        <v>0</v>
      </c>
      <c r="AF83" s="26"/>
      <c r="AG83">
        <f t="shared" si="5"/>
        <v>93.382308923612442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-15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2.1004158580537844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18.659147439119113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86.029771687670788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1.2935941478666246</v>
      </c>
      <c r="AD84">
        <f t="shared" si="4"/>
        <v>145.70574083697707</v>
      </c>
      <c r="AE84">
        <f>'IDT-1'!E84</f>
        <v>0</v>
      </c>
      <c r="AF84" s="26"/>
      <c r="AG84">
        <f t="shared" si="5"/>
        <v>145.70574083697707</v>
      </c>
      <c r="AI84" s="75">
        <f>PXIL!K84</f>
        <v>0</v>
      </c>
      <c r="AJ84" s="75">
        <f>PXIL!Q84</f>
        <v>0</v>
      </c>
      <c r="AK84" s="75">
        <f>RTM_IEX!K84</f>
        <v>38.479999999999997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2.1004158580537844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18.659147439119113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85.258926161170791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1.1174987072334244</v>
      </c>
      <c r="AD85">
        <f t="shared" si="4"/>
        <v>125.87099075111026</v>
      </c>
      <c r="AE85">
        <f>'IDT-1'!E85</f>
        <v>0</v>
      </c>
      <c r="AF85" s="26"/>
      <c r="AG85">
        <f t="shared" si="5"/>
        <v>125.87099075111026</v>
      </c>
      <c r="AI85" s="75">
        <f>PXIL!K85</f>
        <v>0</v>
      </c>
      <c r="AJ85" s="75">
        <f>PXIL!Q85</f>
        <v>0</v>
      </c>
      <c r="AK85" s="75">
        <f>RTM_IEX!K85</f>
        <v>19.239999999999998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2.1004158580537844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18.659147439119113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85.259918161170788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1.1175074368334244</v>
      </c>
      <c r="AD86">
        <f t="shared" si="4"/>
        <v>125.87197402151025</v>
      </c>
      <c r="AE86">
        <f>'IDT-1'!E86</f>
        <v>0</v>
      </c>
      <c r="AF86" s="26"/>
      <c r="AG86">
        <f t="shared" si="5"/>
        <v>125.87197402151025</v>
      </c>
      <c r="AI86" s="75">
        <f>PXIL!K86</f>
        <v>0</v>
      </c>
      <c r="AJ86" s="75">
        <f>PXIL!Q86</f>
        <v>0</v>
      </c>
      <c r="AK86" s="75">
        <f>RTM_IEX!K86</f>
        <v>19.239999999999998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2.1004158580537844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18.659147439119113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84.85961956652406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1.1139848092005331</v>
      </c>
      <c r="AD87">
        <f t="shared" si="4"/>
        <v>125.47519805449642</v>
      </c>
      <c r="AE87">
        <f>'IDT-1'!E87</f>
        <v>0</v>
      </c>
      <c r="AF87" s="26"/>
      <c r="AG87">
        <f t="shared" si="5"/>
        <v>125.47519805449642</v>
      </c>
      <c r="AI87" s="75">
        <f>PXIL!K87</f>
        <v>0</v>
      </c>
      <c r="AJ87" s="75">
        <f>PXIL!Q87</f>
        <v>0</v>
      </c>
      <c r="AK87" s="75">
        <f>RTM_IEX!K87</f>
        <v>19.239999999999998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2.1004158580537844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18.659147439119113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84.689619566524073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1.0763487220334631</v>
      </c>
      <c r="AD88">
        <f t="shared" si="4"/>
        <v>91.102834141663507</v>
      </c>
      <c r="AE88">
        <f>'IDT-1'!E88</f>
        <v>0</v>
      </c>
      <c r="AF88" s="26"/>
      <c r="AG88">
        <f t="shared" si="5"/>
        <v>91.102834141663507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-15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2.1004158580537844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84.709841766616123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1.1218342926514677</v>
      </c>
      <c r="AD89">
        <f t="shared" si="4"/>
        <v>126.35933532683349</v>
      </c>
      <c r="AE89">
        <f>'IDT-1'!E89</f>
        <v>0</v>
      </c>
      <c r="AF89" s="26"/>
      <c r="AG89">
        <f t="shared" si="5"/>
        <v>126.35933532683349</v>
      </c>
      <c r="AI89" s="75">
        <f>PXIL!K89</f>
        <v>0</v>
      </c>
      <c r="AJ89" s="75">
        <f>PXIL!Q89</f>
        <v>0</v>
      </c>
      <c r="AK89" s="75">
        <f>RTM_IEX!K89</f>
        <v>19.239999999999998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2.1004158580537844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84.234758153496131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1.1176535568560118</v>
      </c>
      <c r="AD90">
        <f t="shared" si="4"/>
        <v>125.88843244950895</v>
      </c>
      <c r="AE90">
        <f>'IDT-1'!E90</f>
        <v>0</v>
      </c>
      <c r="AF90" s="26"/>
      <c r="AG90">
        <f t="shared" si="5"/>
        <v>125.88843244950895</v>
      </c>
      <c r="AI90" s="75">
        <f>PXIL!K90</f>
        <v>0</v>
      </c>
      <c r="AJ90" s="75">
        <f>PXIL!Q90</f>
        <v>0</v>
      </c>
      <c r="AK90" s="75">
        <f>RTM_IEX!K90</f>
        <v>19.239999999999998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2.1004158580537844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85.416910094329822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1.1280564939353483</v>
      </c>
      <c r="AD91">
        <f t="shared" si="4"/>
        <v>127.06018145326333</v>
      </c>
      <c r="AE91">
        <f>'IDT-1'!E91</f>
        <v>0</v>
      </c>
      <c r="AF91" s="26"/>
      <c r="AG91">
        <f t="shared" si="5"/>
        <v>127.06018145326333</v>
      </c>
      <c r="AI91" s="75">
        <f>PXIL!K91</f>
        <v>0</v>
      </c>
      <c r="AJ91" s="75">
        <f>PXIL!Q91</f>
        <v>0</v>
      </c>
      <c r="AK91" s="75">
        <f>RTM_IEX!K91</f>
        <v>19.239999999999998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2.1004158580537844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83.491173044896129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1.1111100079003318</v>
      </c>
      <c r="AD92">
        <f t="shared" si="4"/>
        <v>125.15139088986463</v>
      </c>
      <c r="AE92">
        <f>'IDT-1'!E92</f>
        <v>0</v>
      </c>
      <c r="AF92" s="26"/>
      <c r="AG92">
        <f t="shared" si="5"/>
        <v>125.15139088986463</v>
      </c>
      <c r="AI92" s="75">
        <f>PXIL!K92</f>
        <v>0</v>
      </c>
      <c r="AJ92" s="75">
        <f>PXIL!Q92</f>
        <v>0</v>
      </c>
      <c r="AK92" s="75">
        <f>RTM_IEX!K92</f>
        <v>19.239999999999998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2.1004158580537844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83.512497938503216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1.1639388550189571</v>
      </c>
      <c r="AD93">
        <f t="shared" si="4"/>
        <v>80.879886936353103</v>
      </c>
      <c r="AE93">
        <f>'IDT-1'!E93</f>
        <v>0</v>
      </c>
      <c r="AF93" s="26"/>
      <c r="AG93">
        <f t="shared" si="5"/>
        <v>80.879886936353103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-25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2.1004158580537844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82.996893609303214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1.1067603488671141</v>
      </c>
      <c r="AD94">
        <f t="shared" si="4"/>
        <v>124.66146111330494</v>
      </c>
      <c r="AE94">
        <f>'IDT-1'!E94</f>
        <v>0</v>
      </c>
      <c r="AF94" s="26"/>
      <c r="AG94">
        <f t="shared" si="5"/>
        <v>124.66146111330494</v>
      </c>
      <c r="AI94" s="75">
        <f>PXIL!K94</f>
        <v>0</v>
      </c>
      <c r="AJ94" s="75">
        <f>PXIL!Q94</f>
        <v>0</v>
      </c>
      <c r="AK94" s="75">
        <f>RTM_IEX!K94</f>
        <v>19.239999999999998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2.1004158580537844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83.577169964635047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1.1118667807940343</v>
      </c>
      <c r="AD95">
        <f t="shared" si="4"/>
        <v>125.23663103670985</v>
      </c>
      <c r="AE95">
        <f>'IDT-1'!E95</f>
        <v>0</v>
      </c>
      <c r="AF95" s="26"/>
      <c r="AG95">
        <f t="shared" si="5"/>
        <v>125.23663103670985</v>
      </c>
      <c r="AI95" s="75">
        <f>PXIL!K95</f>
        <v>0</v>
      </c>
      <c r="AJ95" s="75">
        <f>PXIL!Q95</f>
        <v>0</v>
      </c>
      <c r="AK95" s="75">
        <f>RTM_IEX!K95</f>
        <v>19.239999999999998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2.1004158580537844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83.56764618335734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1.0271269715187905</v>
      </c>
      <c r="AD96">
        <f t="shared" si="4"/>
        <v>115.69184706470739</v>
      </c>
      <c r="AE96">
        <f>'IDT-1'!E96</f>
        <v>0</v>
      </c>
      <c r="AF96" s="26"/>
      <c r="AG96">
        <f t="shared" si="5"/>
        <v>115.69184706470739</v>
      </c>
      <c r="AI96" s="75">
        <f>PXIL!K96</f>
        <v>0</v>
      </c>
      <c r="AJ96" s="75">
        <f>PXIL!Q96</f>
        <v>0</v>
      </c>
      <c r="AK96" s="75">
        <f>RTM_IEX!K96</f>
        <v>9.6199999999999992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2.1004158580537844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84.087438210820196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0.94704514136046358</v>
      </c>
      <c r="AD97">
        <f t="shared" si="4"/>
        <v>106.67172092232857</v>
      </c>
      <c r="AE97">
        <f>'IDT-1'!E97</f>
        <v>0</v>
      </c>
      <c r="AF97" s="26"/>
      <c r="AG97">
        <f t="shared" si="5"/>
        <v>106.67172092232857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2.1004158580537844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84.077432429542483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0.9469570904852197</v>
      </c>
      <c r="AD98">
        <f t="shared" si="4"/>
        <v>106.66180319192611</v>
      </c>
      <c r="AE98">
        <f>'IDT-1'!E98</f>
        <v>0</v>
      </c>
      <c r="AF98" s="26"/>
      <c r="AG98">
        <f t="shared" si="5"/>
        <v>106.66180319192611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4.925703038110088E-2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0.45461628908635626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2.0214831511330669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2.561494785976726E-2</v>
      </c>
      <c r="AD99">
        <f t="shared" si="6"/>
        <v>2.6265315227407569</v>
      </c>
      <c r="AE99">
        <f t="shared" si="6"/>
        <v>0</v>
      </c>
      <c r="AG99">
        <f t="shared" si="6"/>
        <v>2.6265315227407569</v>
      </c>
      <c r="AI99">
        <f t="shared" si="6"/>
        <v>0</v>
      </c>
      <c r="AJ99">
        <f t="shared" si="6"/>
        <v>0</v>
      </c>
      <c r="AK99">
        <f t="shared" si="6"/>
        <v>0.2140200000000001</v>
      </c>
      <c r="AL99">
        <f t="shared" si="6"/>
        <v>-0.12875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44913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6.7299999999999995</v>
      </c>
      <c r="AB3" s="117">
        <f>-STOA!R3</f>
        <v>0</v>
      </c>
      <c r="AC3">
        <f>SUMIF(B3:AB3,"&gt;0")*$AC$2-SUMIF(B3:AB3,"&lt;0")*($AC$2/(1-$AC$2))+SUMIF(AI3:AR3,"&gt;0")*$AC$2-SUMIF(AI3:AR3,"&lt;0")*($AC$2/(1-$AC$2))</f>
        <v>0.14044800000000002</v>
      </c>
      <c r="AD3">
        <f>SUM(B3:AB3,AI3:AR3)-AC3</f>
        <v>15.819552000000002</v>
      </c>
      <c r="AE3">
        <f>'IDT-1'!D3</f>
        <v>0</v>
      </c>
      <c r="AF3" s="26"/>
      <c r="AG3">
        <f>SUM(AD3:AF3)</f>
        <v>15.819552000000002</v>
      </c>
      <c r="AI3" s="75">
        <f>PXIL!L3</f>
        <v>0</v>
      </c>
      <c r="AJ3" s="75">
        <f>PXIL!R3</f>
        <v>0</v>
      </c>
      <c r="AK3" s="75">
        <f>RTM_IEX!L3</f>
        <v>4.2300000000000004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6.7299999999999995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0.14044800000000002</v>
      </c>
      <c r="AD4">
        <f t="shared" ref="AD4:AD67" si="1">SUM(B4:AB4,AI4:AR4)-AC4</f>
        <v>15.819552000000002</v>
      </c>
      <c r="AE4">
        <f>'IDT-1'!D4</f>
        <v>0</v>
      </c>
      <c r="AF4" s="26"/>
      <c r="AG4">
        <f t="shared" ref="AG4:AG67" si="2">SUM(AD4:AF4)</f>
        <v>15.819552000000002</v>
      </c>
      <c r="AI4" s="75">
        <f>PXIL!L4</f>
        <v>0</v>
      </c>
      <c r="AJ4" s="75">
        <f>PXIL!R4</f>
        <v>0</v>
      </c>
      <c r="AK4" s="75">
        <f>RTM_IEX!L4</f>
        <v>4.2300000000000004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6.7299999999999995</v>
      </c>
      <c r="AB5" s="117">
        <f>-STOA!R5</f>
        <v>0</v>
      </c>
      <c r="AC5">
        <f t="shared" si="0"/>
        <v>0.13455403694273413</v>
      </c>
      <c r="AD5">
        <f t="shared" si="1"/>
        <v>15.155677433822508</v>
      </c>
      <c r="AE5">
        <f>'IDT-1'!D5</f>
        <v>0</v>
      </c>
      <c r="AF5" s="26"/>
      <c r="AG5">
        <f t="shared" si="2"/>
        <v>15.155677433822508</v>
      </c>
      <c r="AI5" s="75">
        <f>PXIL!L5</f>
        <v>0</v>
      </c>
      <c r="AJ5" s="75">
        <f>PXIL!R5</f>
        <v>0</v>
      </c>
      <c r="AK5" s="75">
        <f>RTM_IEX!L5</f>
        <v>3.56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6.7299999999999995</v>
      </c>
      <c r="AB6" s="117">
        <f>-STOA!R6</f>
        <v>0</v>
      </c>
      <c r="AC6">
        <f t="shared" si="0"/>
        <v>0.13033003694273415</v>
      </c>
      <c r="AD6">
        <f t="shared" si="1"/>
        <v>14.679901433822508</v>
      </c>
      <c r="AE6">
        <f>'IDT-1'!D6</f>
        <v>0</v>
      </c>
      <c r="AF6" s="26"/>
      <c r="AG6">
        <f t="shared" si="2"/>
        <v>14.679901433822508</v>
      </c>
      <c r="AI6" s="75">
        <f>PXIL!L6</f>
        <v>0</v>
      </c>
      <c r="AJ6" s="75">
        <f>PXIL!R6</f>
        <v>0</v>
      </c>
      <c r="AK6" s="75">
        <f>RTM_IEX!L6</f>
        <v>3.08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6.7299999999999995</v>
      </c>
      <c r="AB7" s="117">
        <f>-STOA!R7</f>
        <v>0</v>
      </c>
      <c r="AC7">
        <f t="shared" si="0"/>
        <v>0.16667403694273414</v>
      </c>
      <c r="AD7">
        <f t="shared" si="1"/>
        <v>18.773557433822507</v>
      </c>
      <c r="AE7">
        <f>'IDT-1'!D7</f>
        <v>0</v>
      </c>
      <c r="AF7" s="26"/>
      <c r="AG7">
        <f t="shared" si="2"/>
        <v>18.773557433822507</v>
      </c>
      <c r="AI7" s="75">
        <f>PXIL!L7</f>
        <v>0</v>
      </c>
      <c r="AJ7" s="75">
        <f>PXIL!R7</f>
        <v>0</v>
      </c>
      <c r="AK7" s="75">
        <f>RTM_IEX!L7</f>
        <v>7.21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6.7299999999999995</v>
      </c>
      <c r="AB8" s="117">
        <f>-STOA!R8</f>
        <v>0</v>
      </c>
      <c r="AC8">
        <f t="shared" si="0"/>
        <v>0.10322603694273413</v>
      </c>
      <c r="AD8">
        <f t="shared" si="1"/>
        <v>11.627005433822507</v>
      </c>
      <c r="AE8">
        <f>'IDT-1'!D8</f>
        <v>0</v>
      </c>
      <c r="AF8" s="26"/>
      <c r="AG8">
        <f t="shared" si="2"/>
        <v>11.627005433822507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6.7299999999999995</v>
      </c>
      <c r="AB9" s="117">
        <f>-STOA!R9</f>
        <v>0</v>
      </c>
      <c r="AC9">
        <f t="shared" si="0"/>
        <v>0.12865803694273414</v>
      </c>
      <c r="AD9">
        <f t="shared" si="1"/>
        <v>14.491573433822508</v>
      </c>
      <c r="AE9">
        <f>'IDT-1'!D9</f>
        <v>0</v>
      </c>
      <c r="AF9" s="26"/>
      <c r="AG9">
        <f t="shared" si="2"/>
        <v>14.491573433822508</v>
      </c>
      <c r="AI9" s="75">
        <f>PXIL!L9</f>
        <v>0</v>
      </c>
      <c r="AJ9" s="75">
        <f>PXIL!R9</f>
        <v>0</v>
      </c>
      <c r="AK9" s="75">
        <f>RTM_IEX!L9</f>
        <v>2.89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6.7299999999999995</v>
      </c>
      <c r="AB10" s="117">
        <f>-STOA!R10</f>
        <v>0</v>
      </c>
      <c r="AC10">
        <f t="shared" si="0"/>
        <v>0.12777803694273412</v>
      </c>
      <c r="AD10">
        <f t="shared" si="1"/>
        <v>14.392453433822508</v>
      </c>
      <c r="AE10">
        <f>'IDT-1'!D10</f>
        <v>0</v>
      </c>
      <c r="AF10" s="26"/>
      <c r="AG10">
        <f t="shared" si="2"/>
        <v>14.392453433822508</v>
      </c>
      <c r="AI10" s="75">
        <f>PXIL!L10</f>
        <v>0</v>
      </c>
      <c r="AJ10" s="75">
        <f>PXIL!R10</f>
        <v>0</v>
      </c>
      <c r="AK10" s="75">
        <f>RTM_IEX!L10</f>
        <v>2.79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6.7299999999999995</v>
      </c>
      <c r="AB11" s="117">
        <f>-STOA!R11</f>
        <v>0</v>
      </c>
      <c r="AC11">
        <f t="shared" si="0"/>
        <v>0.12865803694273414</v>
      </c>
      <c r="AD11">
        <f t="shared" si="1"/>
        <v>14.491573433822508</v>
      </c>
      <c r="AE11">
        <f>'IDT-1'!D11</f>
        <v>0</v>
      </c>
      <c r="AF11" s="26"/>
      <c r="AG11">
        <f t="shared" si="2"/>
        <v>14.491573433822508</v>
      </c>
      <c r="AI11" s="75">
        <f>PXIL!L11</f>
        <v>0</v>
      </c>
      <c r="AJ11" s="75">
        <f>PXIL!R11</f>
        <v>0</v>
      </c>
      <c r="AK11" s="75">
        <f>RTM_IEX!L11</f>
        <v>2.89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6.7299999999999995</v>
      </c>
      <c r="AB12" s="117">
        <f>-STOA!R12</f>
        <v>0</v>
      </c>
      <c r="AC12">
        <f t="shared" si="0"/>
        <v>0.12865803694273414</v>
      </c>
      <c r="AD12">
        <f t="shared" si="1"/>
        <v>14.491573433822508</v>
      </c>
      <c r="AE12">
        <f>'IDT-1'!D12</f>
        <v>0</v>
      </c>
      <c r="AF12" s="26"/>
      <c r="AG12">
        <f t="shared" si="2"/>
        <v>14.491573433822508</v>
      </c>
      <c r="AI12" s="75">
        <f>PXIL!L12</f>
        <v>0</v>
      </c>
      <c r="AJ12" s="75">
        <f>PXIL!R12</f>
        <v>0</v>
      </c>
      <c r="AK12" s="75">
        <f>RTM_IEX!L12</f>
        <v>2.89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6.7299999999999995</v>
      </c>
      <c r="AB13" s="117">
        <f>-STOA!R13</f>
        <v>0</v>
      </c>
      <c r="AC13">
        <f t="shared" si="0"/>
        <v>0.16412203694273414</v>
      </c>
      <c r="AD13">
        <f t="shared" si="1"/>
        <v>18.486109433822506</v>
      </c>
      <c r="AE13">
        <f>'IDT-1'!D13</f>
        <v>0</v>
      </c>
      <c r="AF13" s="26"/>
      <c r="AG13">
        <f t="shared" si="2"/>
        <v>18.486109433822506</v>
      </c>
      <c r="AI13" s="75">
        <f>PXIL!L13</f>
        <v>0</v>
      </c>
      <c r="AJ13" s="75">
        <f>PXIL!R13</f>
        <v>0</v>
      </c>
      <c r="AK13" s="75">
        <f>RTM_IEX!L13</f>
        <v>6.92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6.7299999999999995</v>
      </c>
      <c r="AB14" s="117">
        <f>-STOA!R14</f>
        <v>0</v>
      </c>
      <c r="AC14">
        <f t="shared" si="0"/>
        <v>0.10322603694273413</v>
      </c>
      <c r="AD14">
        <f t="shared" si="1"/>
        <v>11.627005433822507</v>
      </c>
      <c r="AE14">
        <f>'IDT-1'!D14</f>
        <v>0</v>
      </c>
      <c r="AF14" s="26"/>
      <c r="AG14">
        <f t="shared" si="2"/>
        <v>11.627005433822507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6.7299999999999995</v>
      </c>
      <c r="AB15" s="117">
        <f>-STOA!R15</f>
        <v>0</v>
      </c>
      <c r="AC15">
        <f t="shared" si="0"/>
        <v>0.12777803694273412</v>
      </c>
      <c r="AD15">
        <f t="shared" si="1"/>
        <v>14.392453433822508</v>
      </c>
      <c r="AE15">
        <f>'IDT-1'!D15</f>
        <v>0</v>
      </c>
      <c r="AF15" s="26"/>
      <c r="AG15">
        <f t="shared" si="2"/>
        <v>14.392453433822508</v>
      </c>
      <c r="AI15" s="75">
        <f>PXIL!L15</f>
        <v>0</v>
      </c>
      <c r="AJ15" s="75">
        <f>PXIL!R15</f>
        <v>0</v>
      </c>
      <c r="AK15" s="75">
        <f>RTM_IEX!L15</f>
        <v>2.79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6.7299999999999995</v>
      </c>
      <c r="AB16" s="117">
        <f>-STOA!R16</f>
        <v>0</v>
      </c>
      <c r="AC16">
        <f t="shared" si="0"/>
        <v>0.12945003694273413</v>
      </c>
      <c r="AD16">
        <f t="shared" si="1"/>
        <v>14.580781433822509</v>
      </c>
      <c r="AE16">
        <f>'IDT-1'!D16</f>
        <v>0</v>
      </c>
      <c r="AF16" s="26"/>
      <c r="AG16">
        <f t="shared" si="2"/>
        <v>14.580781433822509</v>
      </c>
      <c r="AI16" s="75">
        <f>PXIL!L16</f>
        <v>0</v>
      </c>
      <c r="AJ16" s="75">
        <f>PXIL!R16</f>
        <v>0</v>
      </c>
      <c r="AK16" s="75">
        <f>RTM_IEX!L16</f>
        <v>2.98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6.7299999999999995</v>
      </c>
      <c r="AB17" s="117">
        <f>-STOA!R17</f>
        <v>0</v>
      </c>
      <c r="AC17">
        <f t="shared" si="0"/>
        <v>0.13112203694273414</v>
      </c>
      <c r="AD17">
        <f t="shared" si="1"/>
        <v>14.769109433822507</v>
      </c>
      <c r="AE17">
        <f>'IDT-1'!D17</f>
        <v>0</v>
      </c>
      <c r="AF17" s="26"/>
      <c r="AG17">
        <f t="shared" si="2"/>
        <v>14.769109433822507</v>
      </c>
      <c r="AI17" s="75">
        <f>PXIL!L17</f>
        <v>0</v>
      </c>
      <c r="AJ17" s="75">
        <f>PXIL!R17</f>
        <v>0</v>
      </c>
      <c r="AK17" s="75">
        <f>RTM_IEX!L17</f>
        <v>3.17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6.7299999999999995</v>
      </c>
      <c r="AB18" s="117">
        <f>-STOA!R18</f>
        <v>0</v>
      </c>
      <c r="AC18">
        <f t="shared" si="0"/>
        <v>0.12865803694273414</v>
      </c>
      <c r="AD18">
        <f t="shared" si="1"/>
        <v>14.491573433822508</v>
      </c>
      <c r="AE18">
        <f>'IDT-1'!D18</f>
        <v>0</v>
      </c>
      <c r="AF18" s="26"/>
      <c r="AG18">
        <f t="shared" si="2"/>
        <v>14.491573433822508</v>
      </c>
      <c r="AI18" s="75">
        <f>PXIL!L18</f>
        <v>0</v>
      </c>
      <c r="AJ18" s="75">
        <f>PXIL!R18</f>
        <v>0</v>
      </c>
      <c r="AK18" s="75">
        <f>RTM_IEX!L18</f>
        <v>2.89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6.7299999999999995</v>
      </c>
      <c r="AB19" s="117">
        <f>-STOA!R19</f>
        <v>0</v>
      </c>
      <c r="AC19">
        <f t="shared" si="0"/>
        <v>0.16667403694273414</v>
      </c>
      <c r="AD19">
        <f t="shared" si="1"/>
        <v>18.773557433822507</v>
      </c>
      <c r="AE19">
        <f>'IDT-1'!D19</f>
        <v>0</v>
      </c>
      <c r="AF19" s="26"/>
      <c r="AG19">
        <f t="shared" si="2"/>
        <v>18.773557433822507</v>
      </c>
      <c r="AI19" s="75">
        <f>PXIL!L19</f>
        <v>0</v>
      </c>
      <c r="AJ19" s="75">
        <f>PXIL!R19</f>
        <v>0</v>
      </c>
      <c r="AK19" s="75">
        <f>RTM_IEX!L19</f>
        <v>7.21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6.7299999999999995</v>
      </c>
      <c r="AB20" s="117">
        <f>-STOA!R20</f>
        <v>0</v>
      </c>
      <c r="AC20">
        <f t="shared" si="0"/>
        <v>0.11167403694273413</v>
      </c>
      <c r="AD20">
        <f t="shared" si="1"/>
        <v>12.578557433822507</v>
      </c>
      <c r="AE20">
        <f>'IDT-1'!D20</f>
        <v>0</v>
      </c>
      <c r="AF20" s="26"/>
      <c r="AG20">
        <f t="shared" si="2"/>
        <v>12.578557433822507</v>
      </c>
      <c r="AI20" s="75">
        <f>PXIL!L20</f>
        <v>0</v>
      </c>
      <c r="AJ20" s="75">
        <f>PXIL!R20</f>
        <v>0</v>
      </c>
      <c r="AK20" s="75">
        <f>RTM_IEX!L20</f>
        <v>0.96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6.7299999999999995</v>
      </c>
      <c r="AB21" s="117">
        <f>-STOA!R21</f>
        <v>0</v>
      </c>
      <c r="AC21">
        <f t="shared" si="0"/>
        <v>0.12865803694273414</v>
      </c>
      <c r="AD21">
        <f t="shared" si="1"/>
        <v>14.491573433822508</v>
      </c>
      <c r="AE21">
        <f>'IDT-1'!D21</f>
        <v>0</v>
      </c>
      <c r="AF21" s="26"/>
      <c r="AG21">
        <f t="shared" si="2"/>
        <v>14.491573433822508</v>
      </c>
      <c r="AI21" s="75">
        <f>PXIL!L21</f>
        <v>0</v>
      </c>
      <c r="AJ21" s="75">
        <f>PXIL!R21</f>
        <v>0</v>
      </c>
      <c r="AK21" s="75">
        <f>RTM_IEX!L21</f>
        <v>2.89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6.7299999999999995</v>
      </c>
      <c r="AB22" s="117">
        <f>-STOA!R22</f>
        <v>0</v>
      </c>
      <c r="AC22">
        <f t="shared" si="0"/>
        <v>0.13455403694273413</v>
      </c>
      <c r="AD22">
        <f t="shared" si="1"/>
        <v>15.155677433822508</v>
      </c>
      <c r="AE22">
        <f>'IDT-1'!D22</f>
        <v>0</v>
      </c>
      <c r="AF22" s="26"/>
      <c r="AG22">
        <f t="shared" si="2"/>
        <v>15.155677433822508</v>
      </c>
      <c r="AI22" s="75">
        <f>PXIL!L22</f>
        <v>0</v>
      </c>
      <c r="AJ22" s="75">
        <f>PXIL!R22</f>
        <v>0</v>
      </c>
      <c r="AK22" s="75">
        <f>RTM_IEX!L22</f>
        <v>3.56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14.719999999999999</v>
      </c>
      <c r="AB23" s="117">
        <f>-STOA!R23</f>
        <v>0</v>
      </c>
      <c r="AC23">
        <f t="shared" si="0"/>
        <v>0.173536</v>
      </c>
      <c r="AD23">
        <f t="shared" si="1"/>
        <v>19.546464</v>
      </c>
      <c r="AE23">
        <f>'IDT-1'!D23</f>
        <v>0</v>
      </c>
      <c r="AF23" s="26"/>
      <c r="AG23">
        <f t="shared" si="2"/>
        <v>19.546464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14.719999999999999</v>
      </c>
      <c r="AB24" s="117">
        <f>-STOA!R24</f>
        <v>0</v>
      </c>
      <c r="AC24">
        <f t="shared" si="0"/>
        <v>0.173536</v>
      </c>
      <c r="AD24">
        <f t="shared" si="1"/>
        <v>19.546464</v>
      </c>
      <c r="AE24">
        <f>'IDT-1'!D24</f>
        <v>0</v>
      </c>
      <c r="AF24" s="26"/>
      <c r="AG24">
        <f t="shared" si="2"/>
        <v>19.546464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14.719999999999999</v>
      </c>
      <c r="AB25" s="117">
        <f>-STOA!R25</f>
        <v>0</v>
      </c>
      <c r="AC25">
        <f t="shared" si="0"/>
        <v>0.19897003694273416</v>
      </c>
      <c r="AD25">
        <f t="shared" si="1"/>
        <v>22.41126143382251</v>
      </c>
      <c r="AE25">
        <f>'IDT-1'!D25</f>
        <v>0</v>
      </c>
      <c r="AF25" s="26"/>
      <c r="AG25">
        <f t="shared" si="2"/>
        <v>22.41126143382251</v>
      </c>
      <c r="AI25" s="75">
        <f>PXIL!L25</f>
        <v>0</v>
      </c>
      <c r="AJ25" s="75">
        <f>PXIL!R25</f>
        <v>0</v>
      </c>
      <c r="AK25" s="75">
        <f>RTM_IEX!L25</f>
        <v>2.89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14.719999999999999</v>
      </c>
      <c r="AB26" s="117">
        <f>-STOA!R26</f>
        <v>0</v>
      </c>
      <c r="AC26">
        <f t="shared" si="0"/>
        <v>0.17353803694273415</v>
      </c>
      <c r="AD26">
        <f t="shared" si="1"/>
        <v>19.546693433822508</v>
      </c>
      <c r="AE26">
        <f>'IDT-1'!D26</f>
        <v>0</v>
      </c>
      <c r="AF26" s="26"/>
      <c r="AG26">
        <f t="shared" si="2"/>
        <v>19.546693433822508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14.719999999999999</v>
      </c>
      <c r="AB27" s="117">
        <f>-STOA!R27</f>
        <v>0</v>
      </c>
      <c r="AC27">
        <f t="shared" si="0"/>
        <v>0.17353803694273415</v>
      </c>
      <c r="AD27">
        <f t="shared" si="1"/>
        <v>19.546693433822508</v>
      </c>
      <c r="AE27">
        <f>'IDT-1'!D27</f>
        <v>0</v>
      </c>
      <c r="AF27" s="26"/>
      <c r="AG27">
        <f t="shared" si="2"/>
        <v>19.546693433822508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5.0002314707652422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14.719999999999999</v>
      </c>
      <c r="AB28" s="117">
        <f>-STOA!R28</f>
        <v>0</v>
      </c>
      <c r="AC28">
        <f t="shared" si="0"/>
        <v>0.18031403694273415</v>
      </c>
      <c r="AD28">
        <f t="shared" si="1"/>
        <v>20.309917433822509</v>
      </c>
      <c r="AE28">
        <f>'IDT-1'!D28</f>
        <v>0</v>
      </c>
      <c r="AF28" s="26"/>
      <c r="AG28">
        <f t="shared" si="2"/>
        <v>20.309917433822509</v>
      </c>
      <c r="AI28" s="75">
        <f>PXIL!L28</f>
        <v>0</v>
      </c>
      <c r="AJ28" s="75">
        <f>PXIL!R28</f>
        <v>0</v>
      </c>
      <c r="AK28" s="75">
        <f>RTM_IEX!L28</f>
        <v>0.77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14.719999999999999</v>
      </c>
      <c r="AB29" s="117">
        <f>-STOA!R29</f>
        <v>0</v>
      </c>
      <c r="AC29">
        <f t="shared" si="0"/>
        <v>0.173536</v>
      </c>
      <c r="AD29">
        <f t="shared" si="1"/>
        <v>19.546464</v>
      </c>
      <c r="AE29">
        <f>'IDT-1'!D29</f>
        <v>0</v>
      </c>
      <c r="AF29" s="26"/>
      <c r="AG29">
        <f t="shared" si="2"/>
        <v>19.546464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14.819999999999999</v>
      </c>
      <c r="AB30" s="117">
        <f>-STOA!R30</f>
        <v>0</v>
      </c>
      <c r="AC30">
        <f t="shared" si="0"/>
        <v>0.17441600000000002</v>
      </c>
      <c r="AD30">
        <f t="shared" si="1"/>
        <v>19.645583999999999</v>
      </c>
      <c r="AE30">
        <f>'IDT-1'!D30</f>
        <v>0</v>
      </c>
      <c r="AF30" s="26"/>
      <c r="AG30">
        <f t="shared" si="2"/>
        <v>19.645583999999999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15.11</v>
      </c>
      <c r="AB31" s="117">
        <f>-STOA!R31</f>
        <v>0</v>
      </c>
      <c r="AC31">
        <f t="shared" si="0"/>
        <v>0.25317600000000001</v>
      </c>
      <c r="AD31">
        <f t="shared" si="1"/>
        <v>28.516824</v>
      </c>
      <c r="AE31">
        <f>'IDT-1'!D31</f>
        <v>0</v>
      </c>
      <c r="AF31" s="26"/>
      <c r="AG31">
        <f t="shared" si="2"/>
        <v>28.516824</v>
      </c>
      <c r="AI31" s="75">
        <f>PXIL!L31</f>
        <v>0</v>
      </c>
      <c r="AJ31" s="75">
        <f>PXIL!R31</f>
        <v>0</v>
      </c>
      <c r="AK31" s="75">
        <f>RTM_IEX!L31</f>
        <v>8.66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15.399999999999999</v>
      </c>
      <c r="AB32" s="117">
        <f>-STOA!R32</f>
        <v>0</v>
      </c>
      <c r="AC32">
        <f t="shared" si="0"/>
        <v>0.17951999999999999</v>
      </c>
      <c r="AD32">
        <f t="shared" si="1"/>
        <v>20.220479999999998</v>
      </c>
      <c r="AE32">
        <f>'IDT-1'!D32</f>
        <v>0</v>
      </c>
      <c r="AF32" s="26"/>
      <c r="AG32">
        <f t="shared" si="2"/>
        <v>20.220479999999998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15.799999999999999</v>
      </c>
      <c r="AB33" s="117">
        <f>-STOA!R33</f>
        <v>0</v>
      </c>
      <c r="AC33">
        <f t="shared" si="0"/>
        <v>0.18303999999999998</v>
      </c>
      <c r="AD33">
        <f t="shared" si="1"/>
        <v>20.616959999999999</v>
      </c>
      <c r="AE33">
        <f>'IDT-1'!D33</f>
        <v>0</v>
      </c>
      <c r="AF33" s="26"/>
      <c r="AG33">
        <f t="shared" si="2"/>
        <v>20.616959999999999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16.29</v>
      </c>
      <c r="AB34" s="117">
        <f>-STOA!R34</f>
        <v>0</v>
      </c>
      <c r="AC34">
        <f t="shared" si="0"/>
        <v>0.18735199999999999</v>
      </c>
      <c r="AD34">
        <f t="shared" si="1"/>
        <v>21.102647999999999</v>
      </c>
      <c r="AE34">
        <f>'IDT-1'!D34</f>
        <v>0</v>
      </c>
      <c r="AF34" s="26"/>
      <c r="AG34">
        <f t="shared" si="2"/>
        <v>21.102647999999999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4.9999174167974232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16.68</v>
      </c>
      <c r="AB35" s="117">
        <f>-STOA!R35</f>
        <v>0</v>
      </c>
      <c r="AC35">
        <f t="shared" si="0"/>
        <v>0.19078327326781733</v>
      </c>
      <c r="AD35">
        <f t="shared" si="1"/>
        <v>21.489134143529604</v>
      </c>
      <c r="AE35">
        <f>'IDT-1'!D35</f>
        <v>0</v>
      </c>
      <c r="AF35" s="26"/>
      <c r="AG35">
        <f t="shared" si="2"/>
        <v>21.489134143529604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4.9999174167974232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17.169999999999998</v>
      </c>
      <c r="AB36" s="117">
        <f>-STOA!R36</f>
        <v>0</v>
      </c>
      <c r="AC36">
        <f t="shared" si="0"/>
        <v>0.19509527326781731</v>
      </c>
      <c r="AD36">
        <f t="shared" si="1"/>
        <v>21.974822143529604</v>
      </c>
      <c r="AE36">
        <f>'IDT-1'!D36</f>
        <v>0</v>
      </c>
      <c r="AF36" s="26"/>
      <c r="AG36">
        <f t="shared" si="2"/>
        <v>21.974822143529604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4.9999174167974232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17.75</v>
      </c>
      <c r="AB37" s="117">
        <f>-STOA!R37</f>
        <v>0</v>
      </c>
      <c r="AC37">
        <f t="shared" si="0"/>
        <v>0.28652727326781735</v>
      </c>
      <c r="AD37">
        <f t="shared" si="1"/>
        <v>32.27339014352961</v>
      </c>
      <c r="AE37">
        <f>'IDT-1'!D37</f>
        <v>0</v>
      </c>
      <c r="AF37" s="26"/>
      <c r="AG37">
        <f t="shared" si="2"/>
        <v>32.27339014352961</v>
      </c>
      <c r="AI37" s="75">
        <f>PXIL!L37</f>
        <v>0</v>
      </c>
      <c r="AJ37" s="75">
        <f>PXIL!R37</f>
        <v>0</v>
      </c>
      <c r="AK37" s="75">
        <f>RTM_IEX!L37</f>
        <v>9.81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18.34</v>
      </c>
      <c r="AB38" s="117">
        <f>-STOA!R38</f>
        <v>0</v>
      </c>
      <c r="AC38">
        <f t="shared" si="0"/>
        <v>0.20539200000000002</v>
      </c>
      <c r="AD38">
        <f t="shared" si="1"/>
        <v>23.134608</v>
      </c>
      <c r="AE38">
        <f>'IDT-1'!D38</f>
        <v>0</v>
      </c>
      <c r="AF38" s="26"/>
      <c r="AG38">
        <f t="shared" si="2"/>
        <v>23.134608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18.729999999999997</v>
      </c>
      <c r="AB39" s="117">
        <f>-STOA!R39</f>
        <v>0</v>
      </c>
      <c r="AC39">
        <f t="shared" si="0"/>
        <v>0.20882399999999998</v>
      </c>
      <c r="AD39">
        <f t="shared" si="1"/>
        <v>23.521175999999997</v>
      </c>
      <c r="AE39">
        <f>'IDT-1'!D39</f>
        <v>0</v>
      </c>
      <c r="AF39" s="26"/>
      <c r="AG39">
        <f t="shared" si="2"/>
        <v>23.521175999999997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19.22</v>
      </c>
      <c r="AB40" s="117">
        <f>-STOA!R40</f>
        <v>0</v>
      </c>
      <c r="AC40">
        <f t="shared" si="0"/>
        <v>0.21313599999999999</v>
      </c>
      <c r="AD40">
        <f t="shared" si="1"/>
        <v>24.006864</v>
      </c>
      <c r="AE40">
        <f>'IDT-1'!D40</f>
        <v>0</v>
      </c>
      <c r="AF40" s="26"/>
      <c r="AG40">
        <f t="shared" si="2"/>
        <v>24.006864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19.61</v>
      </c>
      <c r="AB41" s="117">
        <f>-STOA!R41</f>
        <v>0</v>
      </c>
      <c r="AC41">
        <f t="shared" si="0"/>
        <v>0.25212000000000001</v>
      </c>
      <c r="AD41">
        <f t="shared" si="1"/>
        <v>28.397879999999997</v>
      </c>
      <c r="AE41">
        <f>'IDT-1'!D41</f>
        <v>0</v>
      </c>
      <c r="AF41" s="26"/>
      <c r="AG41">
        <f t="shared" si="2"/>
        <v>28.397879999999997</v>
      </c>
      <c r="AI41" s="75">
        <f>PXIL!L41</f>
        <v>0</v>
      </c>
      <c r="AJ41" s="75">
        <f>PXIL!R41</f>
        <v>0</v>
      </c>
      <c r="AK41" s="75">
        <f>RTM_IEX!L41</f>
        <v>4.04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20</v>
      </c>
      <c r="AB42" s="117">
        <f>-STOA!R42</f>
        <v>0</v>
      </c>
      <c r="AC42">
        <f t="shared" si="0"/>
        <v>0.243672</v>
      </c>
      <c r="AD42">
        <f t="shared" si="1"/>
        <v>27.446328000000001</v>
      </c>
      <c r="AE42">
        <f>'IDT-1'!D42</f>
        <v>0</v>
      </c>
      <c r="AF42" s="26"/>
      <c r="AG42">
        <f t="shared" si="2"/>
        <v>27.446328000000001</v>
      </c>
      <c r="AI42" s="75">
        <f>PXIL!L42</f>
        <v>0</v>
      </c>
      <c r="AJ42" s="75">
        <f>PXIL!R42</f>
        <v>0</v>
      </c>
      <c r="AK42" s="75">
        <f>RTM_IEX!L42</f>
        <v>2.69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15.29</v>
      </c>
      <c r="AB43" s="117">
        <f>-STOA!R43</f>
        <v>0</v>
      </c>
      <c r="AC43">
        <f t="shared" si="0"/>
        <v>0.269984</v>
      </c>
      <c r="AD43">
        <f t="shared" si="1"/>
        <v>30.410015999999999</v>
      </c>
      <c r="AE43">
        <f>'IDT-1'!D43</f>
        <v>0</v>
      </c>
      <c r="AF43" s="26"/>
      <c r="AG43">
        <f t="shared" si="2"/>
        <v>30.410015999999999</v>
      </c>
      <c r="AI43" s="75">
        <f>PXIL!L43</f>
        <v>0</v>
      </c>
      <c r="AJ43" s="75">
        <f>PXIL!R43</f>
        <v>0</v>
      </c>
      <c r="AK43" s="75">
        <f>RTM_IEX!L43</f>
        <v>10.39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15.78</v>
      </c>
      <c r="AB44" s="117">
        <f>-STOA!R44</f>
        <v>0</v>
      </c>
      <c r="AC44">
        <f t="shared" si="0"/>
        <v>0.20996800000000004</v>
      </c>
      <c r="AD44">
        <f t="shared" si="1"/>
        <v>23.650031999999999</v>
      </c>
      <c r="AE44">
        <f>'IDT-1'!D44</f>
        <v>0</v>
      </c>
      <c r="AF44" s="26"/>
      <c r="AG44">
        <f t="shared" si="2"/>
        <v>23.650031999999999</v>
      </c>
      <c r="AI44" s="75">
        <f>PXIL!L44</f>
        <v>0</v>
      </c>
      <c r="AJ44" s="75">
        <f>PXIL!R44</f>
        <v>0</v>
      </c>
      <c r="AK44" s="75">
        <f>RTM_IEX!L44</f>
        <v>3.08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15.98</v>
      </c>
      <c r="AB45" s="117">
        <f>-STOA!R45</f>
        <v>0</v>
      </c>
      <c r="AC45">
        <f t="shared" si="0"/>
        <v>0.18462400000000001</v>
      </c>
      <c r="AD45">
        <f t="shared" si="1"/>
        <v>20.795376000000001</v>
      </c>
      <c r="AE45">
        <f>'IDT-1'!D45</f>
        <v>0</v>
      </c>
      <c r="AF45" s="26"/>
      <c r="AG45">
        <f t="shared" si="2"/>
        <v>20.795376000000001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16.169999999999998</v>
      </c>
      <c r="AB46" s="117">
        <f>-STOA!R46</f>
        <v>0</v>
      </c>
      <c r="AC46">
        <f t="shared" si="0"/>
        <v>0.218416</v>
      </c>
      <c r="AD46">
        <f t="shared" si="1"/>
        <v>24.601583999999995</v>
      </c>
      <c r="AE46">
        <f>'IDT-1'!D46</f>
        <v>0</v>
      </c>
      <c r="AF46" s="26"/>
      <c r="AG46">
        <f t="shared" si="2"/>
        <v>24.601583999999995</v>
      </c>
      <c r="AI46" s="75">
        <f>PXIL!L46</f>
        <v>0</v>
      </c>
      <c r="AJ46" s="75">
        <f>PXIL!R46</f>
        <v>0</v>
      </c>
      <c r="AK46" s="75">
        <f>RTM_IEX!L46</f>
        <v>3.65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4.9997715538904375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16.47</v>
      </c>
      <c r="AB47" s="117">
        <f>-STOA!R47</f>
        <v>0</v>
      </c>
      <c r="AC47">
        <f t="shared" si="0"/>
        <v>0.18893398967423583</v>
      </c>
      <c r="AD47">
        <f t="shared" si="1"/>
        <v>21.280837564216199</v>
      </c>
      <c r="AE47">
        <f>'IDT-1'!D47</f>
        <v>0</v>
      </c>
      <c r="AF47" s="26"/>
      <c r="AG47">
        <f t="shared" si="2"/>
        <v>21.280837564216199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4.9997715538904375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16.66</v>
      </c>
      <c r="AB48" s="117">
        <f>-STOA!R48</f>
        <v>0</v>
      </c>
      <c r="AC48">
        <f t="shared" si="0"/>
        <v>0.21172598967423586</v>
      </c>
      <c r="AD48">
        <f t="shared" si="1"/>
        <v>23.8480455642162</v>
      </c>
      <c r="AE48">
        <f>'IDT-1'!D48</f>
        <v>0</v>
      </c>
      <c r="AF48" s="26"/>
      <c r="AG48">
        <f t="shared" si="2"/>
        <v>23.8480455642162</v>
      </c>
      <c r="AI48" s="75">
        <f>PXIL!L48</f>
        <v>0</v>
      </c>
      <c r="AJ48" s="75">
        <f>PXIL!R48</f>
        <v>0</v>
      </c>
      <c r="AK48" s="75">
        <f>RTM_IEX!L48</f>
        <v>2.4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4.9997715538904375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16.759999999999998</v>
      </c>
      <c r="AB49" s="117">
        <f>-STOA!R49</f>
        <v>0</v>
      </c>
      <c r="AC49">
        <f t="shared" si="0"/>
        <v>0.25669398967423585</v>
      </c>
      <c r="AD49">
        <f t="shared" si="1"/>
        <v>28.913077564216199</v>
      </c>
      <c r="AE49">
        <f>'IDT-1'!D49</f>
        <v>0</v>
      </c>
      <c r="AF49" s="26"/>
      <c r="AG49">
        <f t="shared" si="2"/>
        <v>28.913077564216199</v>
      </c>
      <c r="AI49" s="75">
        <f>PXIL!L49</f>
        <v>0</v>
      </c>
      <c r="AJ49" s="75">
        <f>PXIL!R49</f>
        <v>0</v>
      </c>
      <c r="AK49" s="75">
        <f>RTM_IEX!L49</f>
        <v>7.41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4.9997715538904375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16.86</v>
      </c>
      <c r="AB50" s="117">
        <f>-STOA!R50</f>
        <v>0</v>
      </c>
      <c r="AC50">
        <f t="shared" si="0"/>
        <v>0.19236598967423585</v>
      </c>
      <c r="AD50">
        <f t="shared" si="1"/>
        <v>21.6674055642162</v>
      </c>
      <c r="AE50">
        <f>'IDT-1'!D50</f>
        <v>0</v>
      </c>
      <c r="AF50" s="26"/>
      <c r="AG50">
        <f t="shared" si="2"/>
        <v>21.6674055642162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14.94</v>
      </c>
      <c r="AB51" s="117">
        <f>-STOA!R51</f>
        <v>0</v>
      </c>
      <c r="AC51">
        <f t="shared" si="0"/>
        <v>0.18392203694273415</v>
      </c>
      <c r="AD51">
        <f t="shared" si="1"/>
        <v>20.716309433822506</v>
      </c>
      <c r="AE51">
        <f>'IDT-1'!D51</f>
        <v>0</v>
      </c>
      <c r="AF51" s="26"/>
      <c r="AG51">
        <f t="shared" si="2"/>
        <v>20.716309433822506</v>
      </c>
      <c r="AI51" s="75">
        <f>PXIL!L51</f>
        <v>0</v>
      </c>
      <c r="AJ51" s="75">
        <f>PXIL!R51</f>
        <v>0</v>
      </c>
      <c r="AK51" s="75">
        <f>RTM_IEX!L51</f>
        <v>0.96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14.84</v>
      </c>
      <c r="AB52" s="117">
        <f>-STOA!R52</f>
        <v>0</v>
      </c>
      <c r="AC52">
        <f t="shared" si="0"/>
        <v>0.18304203694273416</v>
      </c>
      <c r="AD52">
        <f t="shared" si="1"/>
        <v>20.61718943382251</v>
      </c>
      <c r="AE52">
        <f>'IDT-1'!D52</f>
        <v>0</v>
      </c>
      <c r="AF52" s="26"/>
      <c r="AG52">
        <f t="shared" si="2"/>
        <v>20.61718943382251</v>
      </c>
      <c r="AI52" s="75">
        <f>PXIL!L52</f>
        <v>0</v>
      </c>
      <c r="AJ52" s="75">
        <f>PXIL!R52</f>
        <v>0</v>
      </c>
      <c r="AK52" s="75">
        <f>RTM_IEX!L52</f>
        <v>0.96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14.84</v>
      </c>
      <c r="AB53" s="117">
        <f>-STOA!R53</f>
        <v>0</v>
      </c>
      <c r="AC53">
        <f t="shared" si="0"/>
        <v>0.17459403694273415</v>
      </c>
      <c r="AD53">
        <f t="shared" si="1"/>
        <v>19.665637433822507</v>
      </c>
      <c r="AE53">
        <f>'IDT-1'!D53</f>
        <v>0</v>
      </c>
      <c r="AF53" s="26"/>
      <c r="AG53">
        <f t="shared" si="2"/>
        <v>19.665637433822507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14.649999999999999</v>
      </c>
      <c r="AB54" s="117">
        <f>-STOA!R54</f>
        <v>0</v>
      </c>
      <c r="AC54">
        <f t="shared" si="0"/>
        <v>0.17292203694273414</v>
      </c>
      <c r="AD54">
        <f t="shared" si="1"/>
        <v>19.477309433822509</v>
      </c>
      <c r="AE54">
        <f>'IDT-1'!D54</f>
        <v>0</v>
      </c>
      <c r="AF54" s="26"/>
      <c r="AG54">
        <f t="shared" si="2"/>
        <v>19.477309433822509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14.549999999999999</v>
      </c>
      <c r="AB55" s="117">
        <f>-STOA!R55</f>
        <v>0</v>
      </c>
      <c r="AC55">
        <f t="shared" si="0"/>
        <v>0.23126603694273412</v>
      </c>
      <c r="AD55">
        <f t="shared" si="1"/>
        <v>26.048965433822506</v>
      </c>
      <c r="AE55">
        <f>'IDT-1'!D55</f>
        <v>0</v>
      </c>
      <c r="AF55" s="26"/>
      <c r="AG55">
        <f t="shared" si="2"/>
        <v>26.048965433822506</v>
      </c>
      <c r="AI55" s="75">
        <f>PXIL!L55</f>
        <v>0</v>
      </c>
      <c r="AJ55" s="75">
        <f>PXIL!R55</f>
        <v>0</v>
      </c>
      <c r="AK55" s="75">
        <f>RTM_IEX!L55</f>
        <v>6.73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14.45</v>
      </c>
      <c r="AB56" s="117">
        <f>-STOA!R56</f>
        <v>0</v>
      </c>
      <c r="AC56">
        <f t="shared" si="0"/>
        <v>0.17116203694273413</v>
      </c>
      <c r="AD56">
        <f t="shared" si="1"/>
        <v>19.279069433822507</v>
      </c>
      <c r="AE56">
        <f>'IDT-1'!D56</f>
        <v>0</v>
      </c>
      <c r="AF56" s="26"/>
      <c r="AG56">
        <f t="shared" si="2"/>
        <v>19.279069433822507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14.25</v>
      </c>
      <c r="AB57" s="117">
        <f>-STOA!R57</f>
        <v>0</v>
      </c>
      <c r="AC57">
        <f t="shared" si="0"/>
        <v>0.16940203694273415</v>
      </c>
      <c r="AD57">
        <f t="shared" si="1"/>
        <v>19.080829433822508</v>
      </c>
      <c r="AE57">
        <f>'IDT-1'!D57</f>
        <v>0</v>
      </c>
      <c r="AF57" s="26"/>
      <c r="AG57">
        <f t="shared" si="2"/>
        <v>19.080829433822508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13.86</v>
      </c>
      <c r="AB58" s="117">
        <f>-STOA!R58</f>
        <v>0</v>
      </c>
      <c r="AC58">
        <f t="shared" si="0"/>
        <v>0.16597003694273416</v>
      </c>
      <c r="AD58">
        <f t="shared" si="1"/>
        <v>18.694261433822508</v>
      </c>
      <c r="AE58">
        <f>'IDT-1'!D58</f>
        <v>0</v>
      </c>
      <c r="AF58" s="26"/>
      <c r="AG58">
        <f t="shared" si="2"/>
        <v>18.694261433822508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13.469999999999999</v>
      </c>
      <c r="AB59" s="117">
        <f>-STOA!R59</f>
        <v>0</v>
      </c>
      <c r="AC59">
        <f t="shared" si="0"/>
        <v>0.17098603694273415</v>
      </c>
      <c r="AD59">
        <f t="shared" si="1"/>
        <v>19.25924543382251</v>
      </c>
      <c r="AE59">
        <f>'IDT-1'!D59</f>
        <v>0</v>
      </c>
      <c r="AF59" s="26"/>
      <c r="AG59">
        <f t="shared" si="2"/>
        <v>19.25924543382251</v>
      </c>
      <c r="AI59" s="75">
        <f>PXIL!L59</f>
        <v>0</v>
      </c>
      <c r="AJ59" s="75">
        <f>PXIL!R59</f>
        <v>0</v>
      </c>
      <c r="AK59" s="75">
        <f>RTM_IEX!L59</f>
        <v>0.96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13.079999999999998</v>
      </c>
      <c r="AB60" s="117">
        <f>-STOA!R60</f>
        <v>0</v>
      </c>
      <c r="AC60">
        <f t="shared" si="0"/>
        <v>0.16755403694273416</v>
      </c>
      <c r="AD60">
        <f t="shared" si="1"/>
        <v>18.87267743382251</v>
      </c>
      <c r="AE60">
        <f>'IDT-1'!D60</f>
        <v>0</v>
      </c>
      <c r="AF60" s="26"/>
      <c r="AG60">
        <f t="shared" si="2"/>
        <v>18.87267743382251</v>
      </c>
      <c r="AI60" s="75">
        <f>PXIL!L60</f>
        <v>0</v>
      </c>
      <c r="AJ60" s="75">
        <f>PXIL!R60</f>
        <v>0</v>
      </c>
      <c r="AK60" s="75">
        <f>RTM_IEX!L60</f>
        <v>0.96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12.69</v>
      </c>
      <c r="AB61" s="117">
        <f>-STOA!R61</f>
        <v>0</v>
      </c>
      <c r="AC61">
        <f t="shared" si="0"/>
        <v>0.19799999999999998</v>
      </c>
      <c r="AD61">
        <f t="shared" si="1"/>
        <v>22.301999999999996</v>
      </c>
      <c r="AE61">
        <f>'IDT-1'!D61</f>
        <v>0</v>
      </c>
      <c r="AF61" s="26"/>
      <c r="AG61">
        <f t="shared" si="2"/>
        <v>22.301999999999996</v>
      </c>
      <c r="AI61" s="75">
        <f>PXIL!L61</f>
        <v>0</v>
      </c>
      <c r="AJ61" s="75">
        <f>PXIL!R61</f>
        <v>0</v>
      </c>
      <c r="AK61" s="75">
        <f>RTM_IEX!L61</f>
        <v>4.8099999999999996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12.2</v>
      </c>
      <c r="AB62" s="117">
        <f>-STOA!R62</f>
        <v>0</v>
      </c>
      <c r="AC62">
        <f t="shared" si="0"/>
        <v>0.15135999999999999</v>
      </c>
      <c r="AD62">
        <f t="shared" si="1"/>
        <v>17.048639999999999</v>
      </c>
      <c r="AE62">
        <f>'IDT-1'!D62</f>
        <v>0</v>
      </c>
      <c r="AF62" s="26"/>
      <c r="AG62">
        <f t="shared" si="2"/>
        <v>17.048639999999999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11.61</v>
      </c>
      <c r="AB63" s="117">
        <f>-STOA!R63</f>
        <v>0</v>
      </c>
      <c r="AC63">
        <f t="shared" si="0"/>
        <v>0.14616799999999999</v>
      </c>
      <c r="AD63">
        <f t="shared" si="1"/>
        <v>16.463832</v>
      </c>
      <c r="AE63">
        <f>'IDT-1'!D63</f>
        <v>0</v>
      </c>
      <c r="AF63" s="26"/>
      <c r="AG63">
        <f t="shared" si="2"/>
        <v>16.463832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11.12</v>
      </c>
      <c r="AB64" s="117">
        <f>-STOA!R64</f>
        <v>0</v>
      </c>
      <c r="AC64">
        <f t="shared" si="0"/>
        <v>0.14185599999999998</v>
      </c>
      <c r="AD64">
        <f t="shared" si="1"/>
        <v>15.978143999999997</v>
      </c>
      <c r="AE64">
        <f>'IDT-1'!D64</f>
        <v>0</v>
      </c>
      <c r="AF64" s="26"/>
      <c r="AG64">
        <f t="shared" si="2"/>
        <v>15.978143999999997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10.729999999999999</v>
      </c>
      <c r="AB65" s="117">
        <f>-STOA!R65</f>
        <v>0</v>
      </c>
      <c r="AC65">
        <f t="shared" si="0"/>
        <v>0.15531999999999999</v>
      </c>
      <c r="AD65">
        <f t="shared" si="1"/>
        <v>17.494679999999999</v>
      </c>
      <c r="AE65">
        <f>'IDT-1'!D65</f>
        <v>0</v>
      </c>
      <c r="AF65" s="26"/>
      <c r="AG65">
        <f t="shared" si="2"/>
        <v>17.494679999999999</v>
      </c>
      <c r="AI65" s="75">
        <f>PXIL!L65</f>
        <v>0</v>
      </c>
      <c r="AJ65" s="75">
        <f>PXIL!R65</f>
        <v>0</v>
      </c>
      <c r="AK65" s="75">
        <f>RTM_IEX!L65</f>
        <v>1.92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10.149999999999999</v>
      </c>
      <c r="AB66" s="117">
        <f>-STOA!R66</f>
        <v>0</v>
      </c>
      <c r="AC66">
        <f t="shared" si="0"/>
        <v>0.13331999999999999</v>
      </c>
      <c r="AD66">
        <f t="shared" si="1"/>
        <v>15.016679999999999</v>
      </c>
      <c r="AE66">
        <f>'IDT-1'!D66</f>
        <v>0</v>
      </c>
      <c r="AF66" s="26"/>
      <c r="AG66">
        <f t="shared" si="2"/>
        <v>15.016679999999999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16.579999999999998</v>
      </c>
      <c r="AB67" s="117">
        <f>-STOA!R67</f>
        <v>0</v>
      </c>
      <c r="AC67">
        <f t="shared" si="0"/>
        <v>0.20679999999999998</v>
      </c>
      <c r="AD67">
        <f t="shared" si="1"/>
        <v>23.293199999999999</v>
      </c>
      <c r="AE67">
        <f>'IDT-1'!D67</f>
        <v>0</v>
      </c>
      <c r="AF67" s="26"/>
      <c r="AG67">
        <f t="shared" si="2"/>
        <v>23.293199999999999</v>
      </c>
      <c r="AI67" s="75">
        <f>PXIL!L67</f>
        <v>0</v>
      </c>
      <c r="AJ67" s="75">
        <f>PXIL!R67</f>
        <v>0</v>
      </c>
      <c r="AK67" s="75">
        <f>RTM_IEX!L67</f>
        <v>1.92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16.189999999999998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0.186472</v>
      </c>
      <c r="AD68">
        <f t="shared" ref="AD68:AD98" si="4">SUM(B68:AB68,AI68:AR68)-AC68</f>
        <v>21.003527999999999</v>
      </c>
      <c r="AE68">
        <f>'IDT-1'!D68</f>
        <v>0</v>
      </c>
      <c r="AF68" s="26"/>
      <c r="AG68">
        <f t="shared" ref="AG68:AG98" si="5">SUM(AD68:AF68)</f>
        <v>21.003527999999999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15.7</v>
      </c>
      <c r="AB69" s="117">
        <f>-STOA!R69</f>
        <v>0</v>
      </c>
      <c r="AC69">
        <f t="shared" si="3"/>
        <v>0.18216000000000002</v>
      </c>
      <c r="AD69">
        <f t="shared" si="4"/>
        <v>20.51784</v>
      </c>
      <c r="AE69">
        <f>'IDT-1'!D69</f>
        <v>0</v>
      </c>
      <c r="AF69" s="26"/>
      <c r="AG69">
        <f t="shared" si="5"/>
        <v>20.51784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15.309999999999999</v>
      </c>
      <c r="AB70" s="117">
        <f>-STOA!R70</f>
        <v>0</v>
      </c>
      <c r="AC70">
        <f t="shared" si="3"/>
        <v>0.178728</v>
      </c>
      <c r="AD70">
        <f t="shared" si="4"/>
        <v>20.131271999999999</v>
      </c>
      <c r="AE70">
        <f>'IDT-1'!D70</f>
        <v>0</v>
      </c>
      <c r="AF70" s="26"/>
      <c r="AG70">
        <f t="shared" si="5"/>
        <v>20.131271999999999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4.9999174167974232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15.009999999999998</v>
      </c>
      <c r="AB71" s="117">
        <f>-STOA!R71</f>
        <v>0</v>
      </c>
      <c r="AC71">
        <f t="shared" si="3"/>
        <v>0.17608727326781731</v>
      </c>
      <c r="AD71">
        <f t="shared" si="4"/>
        <v>19.833830143529603</v>
      </c>
      <c r="AE71">
        <f>'IDT-1'!D71</f>
        <v>0</v>
      </c>
      <c r="AF71" s="26"/>
      <c r="AG71">
        <f t="shared" si="5"/>
        <v>19.833830143529603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4.9999174167974232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14.819999999999999</v>
      </c>
      <c r="AB72" s="117">
        <f>-STOA!R72</f>
        <v>0</v>
      </c>
      <c r="AC72">
        <f t="shared" si="3"/>
        <v>0.17441527326781733</v>
      </c>
      <c r="AD72">
        <f t="shared" si="4"/>
        <v>19.645502143529605</v>
      </c>
      <c r="AE72">
        <f>'IDT-1'!D72</f>
        <v>0</v>
      </c>
      <c r="AF72" s="26"/>
      <c r="AG72">
        <f t="shared" si="5"/>
        <v>19.645502143529605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15.499754630362514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14.719999999999999</v>
      </c>
      <c r="AB73" s="117">
        <f>-STOA!R73</f>
        <v>0</v>
      </c>
      <c r="AC73">
        <f t="shared" si="3"/>
        <v>0.27015784074719013</v>
      </c>
      <c r="AD73">
        <f t="shared" si="4"/>
        <v>30.429596789615324</v>
      </c>
      <c r="AE73">
        <f>'IDT-1'!D73</f>
        <v>0</v>
      </c>
      <c r="AF73" s="26"/>
      <c r="AG73">
        <f t="shared" si="5"/>
        <v>30.429596789615324</v>
      </c>
      <c r="AI73" s="75">
        <f>PXIL!L73</f>
        <v>0</v>
      </c>
      <c r="AJ73" s="75">
        <f>PXIL!R73</f>
        <v>0</v>
      </c>
      <c r="AK73" s="75">
        <f>RTM_IEX!L73</f>
        <v>0.48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4.9999174167974232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14.719999999999999</v>
      </c>
      <c r="AB74" s="117">
        <f>-STOA!R74</f>
        <v>0</v>
      </c>
      <c r="AC74">
        <f t="shared" si="3"/>
        <v>0.17555927326781731</v>
      </c>
      <c r="AD74">
        <f t="shared" si="4"/>
        <v>19.774358143529604</v>
      </c>
      <c r="AE74">
        <f>'IDT-1'!D74</f>
        <v>0</v>
      </c>
      <c r="AF74" s="26"/>
      <c r="AG74">
        <f t="shared" si="5"/>
        <v>19.774358143529604</v>
      </c>
      <c r="AI74" s="75">
        <f>PXIL!L74</f>
        <v>0</v>
      </c>
      <c r="AJ74" s="75">
        <f>PXIL!R74</f>
        <v>0</v>
      </c>
      <c r="AK74" s="75">
        <f>RTM_IEX!L74</f>
        <v>0.23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16.64</v>
      </c>
      <c r="AB75" s="117">
        <f>-STOA!R75</f>
        <v>0</v>
      </c>
      <c r="AC75">
        <f t="shared" si="3"/>
        <v>0.20319200000000001</v>
      </c>
      <c r="AD75">
        <f t="shared" si="4"/>
        <v>22.886807999999998</v>
      </c>
      <c r="AE75">
        <f>'IDT-1'!D75</f>
        <v>0</v>
      </c>
      <c r="AF75" s="26"/>
      <c r="AG75">
        <f t="shared" si="5"/>
        <v>22.886807999999998</v>
      </c>
      <c r="AI75" s="75">
        <f>PXIL!L75</f>
        <v>0</v>
      </c>
      <c r="AJ75" s="75">
        <f>PXIL!R75</f>
        <v>0</v>
      </c>
      <c r="AK75" s="75">
        <f>RTM_IEX!L75</f>
        <v>1.45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16.64</v>
      </c>
      <c r="AB76" s="117">
        <f>-STOA!R76</f>
        <v>0</v>
      </c>
      <c r="AC76">
        <f t="shared" si="3"/>
        <v>0.19808800000000001</v>
      </c>
      <c r="AD76">
        <f t="shared" si="4"/>
        <v>22.311912000000003</v>
      </c>
      <c r="AE76">
        <f>'IDT-1'!D76</f>
        <v>0</v>
      </c>
      <c r="AF76" s="26"/>
      <c r="AG76">
        <f t="shared" si="5"/>
        <v>22.311912000000003</v>
      </c>
      <c r="AI76" s="75">
        <f>PXIL!L76</f>
        <v>0</v>
      </c>
      <c r="AJ76" s="75">
        <f>PXIL!R76</f>
        <v>0</v>
      </c>
      <c r="AK76" s="75">
        <f>RTM_IEX!L76</f>
        <v>0.87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16.64</v>
      </c>
      <c r="AB77" s="117">
        <f>-STOA!R77</f>
        <v>0</v>
      </c>
      <c r="AC77">
        <f t="shared" si="3"/>
        <v>0.22431200000000001</v>
      </c>
      <c r="AD77">
        <f t="shared" si="4"/>
        <v>25.265688000000001</v>
      </c>
      <c r="AE77">
        <f>'IDT-1'!D77</f>
        <v>0</v>
      </c>
      <c r="AF77" s="26"/>
      <c r="AG77">
        <f t="shared" si="5"/>
        <v>25.265688000000001</v>
      </c>
      <c r="AI77" s="75">
        <f>PXIL!L77</f>
        <v>0</v>
      </c>
      <c r="AJ77" s="75">
        <f>PXIL!R77</f>
        <v>0</v>
      </c>
      <c r="AK77" s="75">
        <f>RTM_IEX!L77</f>
        <v>3.85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16.64</v>
      </c>
      <c r="AB78" s="117">
        <f>-STOA!R78</f>
        <v>0</v>
      </c>
      <c r="AC78">
        <f t="shared" si="3"/>
        <v>0.22765600000000003</v>
      </c>
      <c r="AD78">
        <f t="shared" si="4"/>
        <v>25.642344000000001</v>
      </c>
      <c r="AE78">
        <f>'IDT-1'!D78</f>
        <v>0</v>
      </c>
      <c r="AF78" s="26"/>
      <c r="AG78">
        <f t="shared" si="5"/>
        <v>25.642344000000001</v>
      </c>
      <c r="AI78" s="75">
        <f>PXIL!L78</f>
        <v>0</v>
      </c>
      <c r="AJ78" s="75">
        <f>PXIL!R78</f>
        <v>0</v>
      </c>
      <c r="AK78" s="75">
        <f>RTM_IEX!L78</f>
        <v>4.2300000000000004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16.64</v>
      </c>
      <c r="AB79" s="117">
        <f>-STOA!R79</f>
        <v>0</v>
      </c>
      <c r="AC79">
        <f t="shared" si="3"/>
        <v>0.28723200000000004</v>
      </c>
      <c r="AD79">
        <f t="shared" si="4"/>
        <v>32.352767999999998</v>
      </c>
      <c r="AE79">
        <f>'IDT-1'!D79</f>
        <v>0</v>
      </c>
      <c r="AF79" s="26"/>
      <c r="AG79">
        <f t="shared" si="5"/>
        <v>32.352767999999998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4.9997715538904375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16.64</v>
      </c>
      <c r="AB80" s="117">
        <f>-STOA!R80</f>
        <v>0</v>
      </c>
      <c r="AC80">
        <f t="shared" si="3"/>
        <v>0.19042998967423586</v>
      </c>
      <c r="AD80">
        <f t="shared" si="4"/>
        <v>21.449341564216201</v>
      </c>
      <c r="AE80">
        <f>'IDT-1'!D80</f>
        <v>0</v>
      </c>
      <c r="AF80" s="26"/>
      <c r="AG80">
        <f t="shared" si="5"/>
        <v>21.449341564216201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4.9997715538904375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16.64</v>
      </c>
      <c r="AB81" s="117">
        <f>-STOA!R81</f>
        <v>0</v>
      </c>
      <c r="AC81">
        <f t="shared" si="3"/>
        <v>0.21586198967423587</v>
      </c>
      <c r="AD81">
        <f t="shared" si="4"/>
        <v>24.313909564216203</v>
      </c>
      <c r="AE81">
        <f>'IDT-1'!D81</f>
        <v>0</v>
      </c>
      <c r="AF81" s="26"/>
      <c r="AG81">
        <f t="shared" si="5"/>
        <v>24.313909564216203</v>
      </c>
      <c r="AI81" s="75">
        <f>PXIL!L81</f>
        <v>0</v>
      </c>
      <c r="AJ81" s="75">
        <f>PXIL!R81</f>
        <v>0</v>
      </c>
      <c r="AK81" s="75">
        <f>RTM_IEX!L81</f>
        <v>2.89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4.9997715538904375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16.64</v>
      </c>
      <c r="AB82" s="117">
        <f>-STOA!R82</f>
        <v>0</v>
      </c>
      <c r="AC82">
        <f t="shared" si="3"/>
        <v>0.21586198967423587</v>
      </c>
      <c r="AD82">
        <f t="shared" si="4"/>
        <v>24.313909564216203</v>
      </c>
      <c r="AE82">
        <f>'IDT-1'!D82</f>
        <v>0</v>
      </c>
      <c r="AF82" s="26"/>
      <c r="AG82">
        <f t="shared" si="5"/>
        <v>24.313909564216203</v>
      </c>
      <c r="AI82" s="75">
        <f>PXIL!L82</f>
        <v>0</v>
      </c>
      <c r="AJ82" s="75">
        <f>PXIL!R82</f>
        <v>0</v>
      </c>
      <c r="AK82" s="75">
        <f>RTM_IEX!L82</f>
        <v>2.89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4.9997715538904375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16.64</v>
      </c>
      <c r="AB83" s="117">
        <f>-STOA!R83</f>
        <v>0</v>
      </c>
      <c r="AC83">
        <f t="shared" si="3"/>
        <v>0.21586198967423587</v>
      </c>
      <c r="AD83">
        <f t="shared" si="4"/>
        <v>24.313909564216203</v>
      </c>
      <c r="AE83">
        <f>'IDT-1'!D83</f>
        <v>0</v>
      </c>
      <c r="AF83" s="26"/>
      <c r="AG83">
        <f t="shared" si="5"/>
        <v>24.313909564216203</v>
      </c>
      <c r="AI83" s="75">
        <f>PXIL!L83</f>
        <v>0</v>
      </c>
      <c r="AJ83" s="75">
        <f>PXIL!R83</f>
        <v>0</v>
      </c>
      <c r="AK83" s="75">
        <f>RTM_IEX!L83</f>
        <v>2.89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4.9997715538904375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16.64</v>
      </c>
      <c r="AB84" s="117">
        <f>-STOA!R84</f>
        <v>0</v>
      </c>
      <c r="AC84">
        <f t="shared" si="3"/>
        <v>0.20732598967423585</v>
      </c>
      <c r="AD84">
        <f t="shared" si="4"/>
        <v>23.3524455642162</v>
      </c>
      <c r="AE84">
        <f>'IDT-1'!D84</f>
        <v>0</v>
      </c>
      <c r="AF84" s="26"/>
      <c r="AG84">
        <f t="shared" si="5"/>
        <v>23.3524455642162</v>
      </c>
      <c r="AI84" s="75">
        <f>PXIL!L84</f>
        <v>0</v>
      </c>
      <c r="AJ84" s="75">
        <f>PXIL!R84</f>
        <v>0</v>
      </c>
      <c r="AK84" s="75">
        <f>RTM_IEX!L84</f>
        <v>1.92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4.9997715538904375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16.64</v>
      </c>
      <c r="AB85" s="117">
        <f>-STOA!R85</f>
        <v>0</v>
      </c>
      <c r="AC85">
        <f t="shared" si="3"/>
        <v>0.25810198967423587</v>
      </c>
      <c r="AD85">
        <f t="shared" si="4"/>
        <v>29.071669564216201</v>
      </c>
      <c r="AE85">
        <f>'IDT-1'!D85</f>
        <v>0</v>
      </c>
      <c r="AF85" s="26"/>
      <c r="AG85">
        <f t="shared" si="5"/>
        <v>29.071669564216201</v>
      </c>
      <c r="AI85" s="75">
        <f>PXIL!L85</f>
        <v>0</v>
      </c>
      <c r="AJ85" s="75">
        <f>PXIL!R85</f>
        <v>0</v>
      </c>
      <c r="AK85" s="75">
        <f>RTM_IEX!L85</f>
        <v>7.69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4.9997715538904375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16.64</v>
      </c>
      <c r="AB86" s="117">
        <f>-STOA!R86</f>
        <v>0</v>
      </c>
      <c r="AC86">
        <f t="shared" si="3"/>
        <v>0.19887798967423587</v>
      </c>
      <c r="AD86">
        <f t="shared" si="4"/>
        <v>22.400893564216201</v>
      </c>
      <c r="AE86">
        <f>'IDT-1'!D86</f>
        <v>0</v>
      </c>
      <c r="AF86" s="26"/>
      <c r="AG86">
        <f t="shared" si="5"/>
        <v>22.400893564216201</v>
      </c>
      <c r="AI86" s="75">
        <f>PXIL!L86</f>
        <v>0</v>
      </c>
      <c r="AJ86" s="75">
        <f>PXIL!R86</f>
        <v>0</v>
      </c>
      <c r="AK86" s="75">
        <f>RTM_IEX!L86</f>
        <v>0.96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4.9997715538904375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16.64</v>
      </c>
      <c r="AB87" s="117">
        <f>-STOA!R87</f>
        <v>0</v>
      </c>
      <c r="AC87">
        <f t="shared" si="3"/>
        <v>0.20732598967423585</v>
      </c>
      <c r="AD87">
        <f t="shared" si="4"/>
        <v>23.3524455642162</v>
      </c>
      <c r="AE87">
        <f>'IDT-1'!D87</f>
        <v>0</v>
      </c>
      <c r="AF87" s="26"/>
      <c r="AG87">
        <f t="shared" si="5"/>
        <v>23.3524455642162</v>
      </c>
      <c r="AI87" s="75">
        <f>PXIL!L87</f>
        <v>0</v>
      </c>
      <c r="AJ87" s="75">
        <f>PXIL!R87</f>
        <v>0</v>
      </c>
      <c r="AK87" s="75">
        <f>RTM_IEX!L87</f>
        <v>1.92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4.9997715538904375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16.64</v>
      </c>
      <c r="AB88" s="117">
        <f>-STOA!R88</f>
        <v>0</v>
      </c>
      <c r="AC88">
        <f t="shared" si="3"/>
        <v>0.20732598967423585</v>
      </c>
      <c r="AD88">
        <f t="shared" si="4"/>
        <v>23.3524455642162</v>
      </c>
      <c r="AE88">
        <f>'IDT-1'!D88</f>
        <v>0</v>
      </c>
      <c r="AF88" s="26"/>
      <c r="AG88">
        <f t="shared" si="5"/>
        <v>23.3524455642162</v>
      </c>
      <c r="AI88" s="75">
        <f>PXIL!L88</f>
        <v>0</v>
      </c>
      <c r="AJ88" s="75">
        <f>PXIL!R88</f>
        <v>0</v>
      </c>
      <c r="AK88" s="75">
        <f>RTM_IEX!L88</f>
        <v>1.92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16.64</v>
      </c>
      <c r="AB89" s="117">
        <f>-STOA!R89</f>
        <v>0</v>
      </c>
      <c r="AC89">
        <f t="shared" si="3"/>
        <v>0.20310603694273416</v>
      </c>
      <c r="AD89">
        <f t="shared" si="4"/>
        <v>22.87712543382251</v>
      </c>
      <c r="AE89">
        <f>'IDT-1'!D89</f>
        <v>0</v>
      </c>
      <c r="AF89" s="26"/>
      <c r="AG89">
        <f t="shared" si="5"/>
        <v>22.87712543382251</v>
      </c>
      <c r="AI89" s="75">
        <f>PXIL!L89</f>
        <v>0</v>
      </c>
      <c r="AJ89" s="75">
        <f>PXIL!R89</f>
        <v>0</v>
      </c>
      <c r="AK89" s="75">
        <f>RTM_IEX!L89</f>
        <v>1.44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16.64</v>
      </c>
      <c r="AB90" s="117">
        <f>-STOA!R90</f>
        <v>0</v>
      </c>
      <c r="AC90">
        <f t="shared" si="3"/>
        <v>0.19043403694273417</v>
      </c>
      <c r="AD90">
        <f t="shared" si="4"/>
        <v>21.449797433822511</v>
      </c>
      <c r="AE90">
        <f>'IDT-1'!D90</f>
        <v>0</v>
      </c>
      <c r="AF90" s="26"/>
      <c r="AG90">
        <f t="shared" si="5"/>
        <v>21.449797433822511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10.58</v>
      </c>
      <c r="AB91" s="117">
        <f>-STOA!R91</f>
        <v>0</v>
      </c>
      <c r="AC91">
        <f t="shared" si="3"/>
        <v>0.22853803694273414</v>
      </c>
      <c r="AD91">
        <f t="shared" si="4"/>
        <v>25.741693433822508</v>
      </c>
      <c r="AE91">
        <f>'IDT-1'!D91</f>
        <v>0</v>
      </c>
      <c r="AF91" s="26"/>
      <c r="AG91">
        <f t="shared" si="5"/>
        <v>25.741693433822508</v>
      </c>
      <c r="AI91" s="75">
        <f>PXIL!L91</f>
        <v>0</v>
      </c>
      <c r="AJ91" s="75">
        <f>PXIL!R91</f>
        <v>0</v>
      </c>
      <c r="AK91" s="75">
        <f>RTM_IEX!L91</f>
        <v>10.39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10.58</v>
      </c>
      <c r="AB92" s="117">
        <f>-STOA!R92</f>
        <v>0</v>
      </c>
      <c r="AC92">
        <f t="shared" si="3"/>
        <v>0.16843403694273412</v>
      </c>
      <c r="AD92">
        <f t="shared" si="4"/>
        <v>18.971797433822505</v>
      </c>
      <c r="AE92">
        <f>'IDT-1'!D92</f>
        <v>0</v>
      </c>
      <c r="AF92" s="26"/>
      <c r="AG92">
        <f t="shared" si="5"/>
        <v>18.971797433822505</v>
      </c>
      <c r="AI92" s="75">
        <f>PXIL!L92</f>
        <v>0</v>
      </c>
      <c r="AJ92" s="75">
        <f>PXIL!R92</f>
        <v>0</v>
      </c>
      <c r="AK92" s="75">
        <f>RTM_IEX!L92</f>
        <v>3.56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10.58</v>
      </c>
      <c r="AB93" s="117">
        <f>-STOA!R93</f>
        <v>0</v>
      </c>
      <c r="AC93">
        <f t="shared" si="3"/>
        <v>0.17521003694273413</v>
      </c>
      <c r="AD93">
        <f t="shared" si="4"/>
        <v>19.735021433822507</v>
      </c>
      <c r="AE93">
        <f>'IDT-1'!D93</f>
        <v>0</v>
      </c>
      <c r="AF93" s="26"/>
      <c r="AG93">
        <f t="shared" si="5"/>
        <v>19.735021433822507</v>
      </c>
      <c r="AI93" s="75">
        <f>PXIL!L93</f>
        <v>0</v>
      </c>
      <c r="AJ93" s="75">
        <f>PXIL!R93</f>
        <v>0</v>
      </c>
      <c r="AK93" s="75">
        <f>RTM_IEX!L93</f>
        <v>4.33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10.58</v>
      </c>
      <c r="AB94" s="117">
        <f>-STOA!R94</f>
        <v>0</v>
      </c>
      <c r="AC94">
        <f t="shared" si="3"/>
        <v>0.17098603694273412</v>
      </c>
      <c r="AD94">
        <f t="shared" si="4"/>
        <v>19.25924543382251</v>
      </c>
      <c r="AE94">
        <f>'IDT-1'!D94</f>
        <v>0</v>
      </c>
      <c r="AF94" s="26"/>
      <c r="AG94">
        <f t="shared" si="5"/>
        <v>19.25924543382251</v>
      </c>
      <c r="AI94" s="75">
        <f>PXIL!L94</f>
        <v>0</v>
      </c>
      <c r="AJ94" s="75">
        <f>PXIL!R94</f>
        <v>0</v>
      </c>
      <c r="AK94" s="75">
        <f>RTM_IEX!L94</f>
        <v>3.85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10.58</v>
      </c>
      <c r="AB95" s="117">
        <f>-STOA!R95</f>
        <v>0</v>
      </c>
      <c r="AC95">
        <f t="shared" si="3"/>
        <v>0.15400203694273412</v>
      </c>
      <c r="AD95">
        <f t="shared" si="4"/>
        <v>17.346229433822508</v>
      </c>
      <c r="AE95">
        <f>'IDT-1'!D95</f>
        <v>0</v>
      </c>
      <c r="AF95" s="26"/>
      <c r="AG95">
        <f t="shared" si="5"/>
        <v>17.346229433822508</v>
      </c>
      <c r="AI95" s="75">
        <f>PXIL!L95</f>
        <v>0</v>
      </c>
      <c r="AJ95" s="75">
        <f>PXIL!R95</f>
        <v>0</v>
      </c>
      <c r="AK95" s="75">
        <f>RTM_IEX!L95</f>
        <v>1.92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10.58</v>
      </c>
      <c r="AB96" s="117">
        <f>-STOA!R96</f>
        <v>0</v>
      </c>
      <c r="AC96">
        <f t="shared" si="3"/>
        <v>0.14555403694273414</v>
      </c>
      <c r="AD96">
        <f t="shared" si="4"/>
        <v>16.394677433822508</v>
      </c>
      <c r="AE96">
        <f>'IDT-1'!D96</f>
        <v>0</v>
      </c>
      <c r="AF96" s="26"/>
      <c r="AG96">
        <f t="shared" si="5"/>
        <v>16.394677433822508</v>
      </c>
      <c r="AI96" s="75">
        <f>PXIL!L96</f>
        <v>0</v>
      </c>
      <c r="AJ96" s="75">
        <f>PXIL!R96</f>
        <v>0</v>
      </c>
      <c r="AK96" s="75">
        <f>RTM_IEX!L96</f>
        <v>0.96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10.58</v>
      </c>
      <c r="AB97" s="117">
        <f>-STOA!R97</f>
        <v>0</v>
      </c>
      <c r="AC97">
        <f t="shared" si="3"/>
        <v>0.19210603694273412</v>
      </c>
      <c r="AD97">
        <f t="shared" si="4"/>
        <v>21.638125433822506</v>
      </c>
      <c r="AE97">
        <f>'IDT-1'!D97</f>
        <v>0</v>
      </c>
      <c r="AF97" s="26"/>
      <c r="AG97">
        <f t="shared" si="5"/>
        <v>21.638125433822506</v>
      </c>
      <c r="AI97" s="75">
        <f>PXIL!L97</f>
        <v>0</v>
      </c>
      <c r="AJ97" s="75">
        <f>PXIL!R97</f>
        <v>0</v>
      </c>
      <c r="AK97" s="75">
        <f>RTM_IEX!L97</f>
        <v>6.25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10.58</v>
      </c>
      <c r="AB98" s="117">
        <f>-STOA!R98</f>
        <v>0</v>
      </c>
      <c r="AC98">
        <f t="shared" si="3"/>
        <v>0.13710603694273413</v>
      </c>
      <c r="AD98">
        <f t="shared" si="4"/>
        <v>15.443125433822507</v>
      </c>
      <c r="AE98">
        <f>'IDT-1'!D98</f>
        <v>0</v>
      </c>
      <c r="AF98" s="26"/>
      <c r="AG98">
        <f t="shared" si="5"/>
        <v>15.443125433822507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0.12537650277596568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0.31947250000000027</v>
      </c>
      <c r="AB99" s="117">
        <f t="shared" si="6"/>
        <v>0</v>
      </c>
      <c r="AC99">
        <f t="shared" si="6"/>
        <v>4.3745592244284976E-3</v>
      </c>
      <c r="AD99">
        <f t="shared" si="6"/>
        <v>0.49273444355153734</v>
      </c>
      <c r="AE99">
        <f t="shared" ref="AE99:AR99" si="7">SUM(AE3:AE98)/4000</f>
        <v>0</v>
      </c>
      <c r="AG99">
        <f t="shared" si="7"/>
        <v>0.49273444355153734</v>
      </c>
      <c r="AI99">
        <f t="shared" si="7"/>
        <v>0</v>
      </c>
      <c r="AJ99">
        <f t="shared" si="7"/>
        <v>0</v>
      </c>
      <c r="AK99">
        <f t="shared" si="7"/>
        <v>5.2259999999999959E-2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217</v>
      </c>
      <c r="C1" s="31">
        <v>44785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44913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44913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10.817942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0.19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9.6869889600000009E-2</v>
      </c>
      <c r="AD3">
        <f>SUM(B3:AB3,AI3:AR3)-AC3</f>
        <v>10.911072110399999</v>
      </c>
      <c r="AE3">
        <v>0</v>
      </c>
      <c r="AF3" s="26"/>
      <c r="AG3">
        <f>SUM(AD3:AF3)</f>
        <v>10.911072110399999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10.817942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0.19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9.6869889600000009E-2</v>
      </c>
      <c r="AD4">
        <f t="shared" ref="AD4:AD67" si="1">SUM(B4:AB4,AI4:AR4)-AC4</f>
        <v>10.911072110399999</v>
      </c>
      <c r="AE4">
        <v>0</v>
      </c>
      <c r="AF4" s="26"/>
      <c r="AG4">
        <f t="shared" ref="AG4:AG67" si="2">SUM(AD4:AF4)</f>
        <v>10.911072110399999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10.817942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0.67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0.10109388960000001</v>
      </c>
      <c r="AD5">
        <f t="shared" si="1"/>
        <v>11.386848110400001</v>
      </c>
      <c r="AE5">
        <v>0</v>
      </c>
      <c r="AF5" s="26"/>
      <c r="AG5">
        <f t="shared" si="2"/>
        <v>11.386848110400001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10.817942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0.19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9.6869889600000009E-2</v>
      </c>
      <c r="AD6">
        <f t="shared" si="1"/>
        <v>10.911072110399999</v>
      </c>
      <c r="AE6">
        <v>0</v>
      </c>
      <c r="AF6" s="26"/>
      <c r="AG6">
        <f t="shared" si="2"/>
        <v>10.911072110399999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10.817942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1.35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0.1070778896</v>
      </c>
      <c r="AD7">
        <f t="shared" si="1"/>
        <v>12.060864110400001</v>
      </c>
      <c r="AE7">
        <v>0</v>
      </c>
      <c r="AF7" s="26"/>
      <c r="AG7">
        <f t="shared" si="2"/>
        <v>12.060864110400001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10.377544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9.1322387200000008E-2</v>
      </c>
      <c r="AD8">
        <f t="shared" si="1"/>
        <v>10.2862216128</v>
      </c>
      <c r="AE8">
        <v>0</v>
      </c>
      <c r="AF8" s="26"/>
      <c r="AG8">
        <f t="shared" si="2"/>
        <v>10.2862216128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6.7706210000000002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5.9581464800000004E-2</v>
      </c>
      <c r="AD9">
        <f t="shared" si="1"/>
        <v>6.7110395352000003</v>
      </c>
      <c r="AE9">
        <v>0</v>
      </c>
      <c r="AF9" s="26"/>
      <c r="AG9">
        <f t="shared" si="2"/>
        <v>6.7110395352000003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10.306403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9.0696346400000002E-2</v>
      </c>
      <c r="AD10">
        <f t="shared" si="1"/>
        <v>10.2157066536</v>
      </c>
      <c r="AE10">
        <v>0</v>
      </c>
      <c r="AF10" s="26"/>
      <c r="AG10">
        <f t="shared" si="2"/>
        <v>10.2157066536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10.157978999999999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8.9390215199999998E-2</v>
      </c>
      <c r="AD11">
        <f t="shared" si="1"/>
        <v>10.068588784799999</v>
      </c>
      <c r="AE11">
        <v>0</v>
      </c>
      <c r="AF11" s="26"/>
      <c r="AG11">
        <f t="shared" si="2"/>
        <v>10.068588784799999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10.804314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0.87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0.1027339632</v>
      </c>
      <c r="AD12">
        <f t="shared" si="1"/>
        <v>11.571580036799999</v>
      </c>
      <c r="AE12">
        <v>0</v>
      </c>
      <c r="AF12" s="26"/>
      <c r="AG12">
        <f t="shared" si="2"/>
        <v>11.571580036799999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10.817942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0.38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9.8541889600000016E-2</v>
      </c>
      <c r="AD13">
        <f t="shared" si="1"/>
        <v>11.099400110400001</v>
      </c>
      <c r="AE13">
        <v>0</v>
      </c>
      <c r="AF13" s="26"/>
      <c r="AG13">
        <f t="shared" si="2"/>
        <v>11.099400110400001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10.817942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0.87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0.1028538896</v>
      </c>
      <c r="AD14">
        <f t="shared" si="1"/>
        <v>11.585088110399999</v>
      </c>
      <c r="AE14">
        <v>0</v>
      </c>
      <c r="AF14" s="26"/>
      <c r="AG14">
        <f t="shared" si="2"/>
        <v>11.585088110399999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10.817942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0.57999999999999996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0.10030188960000001</v>
      </c>
      <c r="AD15">
        <f t="shared" si="1"/>
        <v>11.2976401104</v>
      </c>
      <c r="AE15">
        <v>0</v>
      </c>
      <c r="AF15" s="26"/>
      <c r="AG15">
        <f t="shared" si="2"/>
        <v>11.2976401104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9.0765259999999994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7.9873428799999993E-2</v>
      </c>
      <c r="AD16">
        <f t="shared" si="1"/>
        <v>8.9966525712000003</v>
      </c>
      <c r="AE16">
        <v>0</v>
      </c>
      <c r="AF16" s="26"/>
      <c r="AG16">
        <f t="shared" si="2"/>
        <v>8.9966525712000003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10.784872999999999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0.77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0.10168288239999999</v>
      </c>
      <c r="AD17">
        <f t="shared" si="1"/>
        <v>11.453190117599998</v>
      </c>
      <c r="AE17">
        <v>0</v>
      </c>
      <c r="AF17" s="26"/>
      <c r="AG17">
        <f t="shared" si="2"/>
        <v>11.453190117599998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10.817942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2.79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0.11974988960000002</v>
      </c>
      <c r="AD18">
        <f t="shared" si="1"/>
        <v>13.488192110400002</v>
      </c>
      <c r="AE18">
        <v>0</v>
      </c>
      <c r="AF18" s="26"/>
      <c r="AG18">
        <f t="shared" si="2"/>
        <v>13.488192110400002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10.817942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5.39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0.1426298896</v>
      </c>
      <c r="AD19">
        <f t="shared" si="1"/>
        <v>16.065312110400001</v>
      </c>
      <c r="AE19">
        <v>0</v>
      </c>
      <c r="AF19" s="26"/>
      <c r="AG19">
        <f t="shared" si="2"/>
        <v>16.065312110400001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10.817942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2.89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0.12062988960000001</v>
      </c>
      <c r="AD20">
        <f t="shared" si="1"/>
        <v>13.587312110400001</v>
      </c>
      <c r="AE20">
        <v>0</v>
      </c>
      <c r="AF20" s="26"/>
      <c r="AG20">
        <f t="shared" si="2"/>
        <v>13.587312110400001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10.817942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0.11631788960000002</v>
      </c>
      <c r="AD21">
        <f t="shared" si="1"/>
        <v>13.101624110400001</v>
      </c>
      <c r="AE21">
        <v>0</v>
      </c>
      <c r="AF21" s="26"/>
      <c r="AG21">
        <f t="shared" si="2"/>
        <v>13.101624110400001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10.817942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3.17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0.12309388960000001</v>
      </c>
      <c r="AD22">
        <f t="shared" si="1"/>
        <v>13.864848110400001</v>
      </c>
      <c r="AE22">
        <v>0</v>
      </c>
      <c r="AF22" s="26"/>
      <c r="AG22">
        <f t="shared" si="2"/>
        <v>13.864848110400001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10.817942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0.19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9.6869889600000009E-2</v>
      </c>
      <c r="AD23">
        <f t="shared" si="1"/>
        <v>10.911072110399999</v>
      </c>
      <c r="AE23">
        <v>0</v>
      </c>
      <c r="AF23" s="26"/>
      <c r="AG23">
        <f t="shared" si="2"/>
        <v>10.911072110399999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10.817942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5.39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0.1426298896</v>
      </c>
      <c r="AD24">
        <f t="shared" si="1"/>
        <v>16.065312110400001</v>
      </c>
      <c r="AE24">
        <v>0</v>
      </c>
      <c r="AF24" s="26"/>
      <c r="AG24">
        <f t="shared" si="2"/>
        <v>16.065312110400001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10.817942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4.71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0.13664588960000001</v>
      </c>
      <c r="AD25">
        <f t="shared" si="1"/>
        <v>15.391296110399999</v>
      </c>
      <c r="AE25">
        <v>0</v>
      </c>
      <c r="AF25" s="26"/>
      <c r="AG25">
        <f t="shared" si="2"/>
        <v>15.391296110399999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10.817942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7.79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0.16374988960000003</v>
      </c>
      <c r="AD26">
        <f t="shared" si="1"/>
        <v>18.444192110400003</v>
      </c>
      <c r="AE26">
        <v>0</v>
      </c>
      <c r="AF26" s="26"/>
      <c r="AG26">
        <f t="shared" si="2"/>
        <v>18.444192110400003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10.817942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4.5199999999999996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0.13497388960000001</v>
      </c>
      <c r="AD27">
        <f t="shared" si="1"/>
        <v>15.202968110400001</v>
      </c>
      <c r="AE27">
        <v>0</v>
      </c>
      <c r="AF27" s="26"/>
      <c r="AG27">
        <f t="shared" si="2"/>
        <v>15.202968110400001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10.817942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8.3699999999999992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0.1688538896</v>
      </c>
      <c r="AD28">
        <f t="shared" si="1"/>
        <v>19.019088110399998</v>
      </c>
      <c r="AE28">
        <v>0</v>
      </c>
      <c r="AF28" s="26"/>
      <c r="AG28">
        <f t="shared" si="2"/>
        <v>19.019088110399998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10.817942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7.69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0.16286988960000001</v>
      </c>
      <c r="AD29">
        <f t="shared" si="1"/>
        <v>18.3450721104</v>
      </c>
      <c r="AE29">
        <v>0</v>
      </c>
      <c r="AF29" s="26"/>
      <c r="AG29">
        <f t="shared" si="2"/>
        <v>18.3450721104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10.817942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1.83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0.11130188960000001</v>
      </c>
      <c r="AD30">
        <f t="shared" si="1"/>
        <v>12.5366401104</v>
      </c>
      <c r="AE30">
        <v>0</v>
      </c>
      <c r="AF30" s="26"/>
      <c r="AG30">
        <f t="shared" si="2"/>
        <v>12.5366401104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10.817942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8.18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0.16718188960000002</v>
      </c>
      <c r="AD31">
        <f t="shared" si="1"/>
        <v>18.830760110400004</v>
      </c>
      <c r="AE31">
        <v>0</v>
      </c>
      <c r="AF31" s="26"/>
      <c r="AG31">
        <f t="shared" si="2"/>
        <v>18.830760110400004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10.817942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8.66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0.1714058896</v>
      </c>
      <c r="AD32">
        <f t="shared" si="1"/>
        <v>19.3065361104</v>
      </c>
      <c r="AE32">
        <v>0</v>
      </c>
      <c r="AF32" s="26"/>
      <c r="AG32">
        <f t="shared" si="2"/>
        <v>19.3065361104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10.817942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10.48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0.1874218896</v>
      </c>
      <c r="AD33">
        <f t="shared" si="1"/>
        <v>21.1105201104</v>
      </c>
      <c r="AE33">
        <v>0</v>
      </c>
      <c r="AF33" s="26"/>
      <c r="AG33">
        <f t="shared" si="2"/>
        <v>21.1105201104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10.817942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5.0999999999999996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0.14007788960000001</v>
      </c>
      <c r="AD34">
        <f t="shared" si="1"/>
        <v>15.777864110399999</v>
      </c>
      <c r="AE34">
        <v>0</v>
      </c>
      <c r="AF34" s="26"/>
      <c r="AG34">
        <f t="shared" si="2"/>
        <v>15.777864110399999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10.817942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5.39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0.1426298896</v>
      </c>
      <c r="AD35">
        <f t="shared" si="1"/>
        <v>16.065312110400001</v>
      </c>
      <c r="AE35">
        <v>0</v>
      </c>
      <c r="AF35" s="26"/>
      <c r="AG35">
        <f t="shared" si="2"/>
        <v>16.065312110400001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10.817942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7.02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0.1569738896</v>
      </c>
      <c r="AD36">
        <f t="shared" si="1"/>
        <v>17.680968110399998</v>
      </c>
      <c r="AE36">
        <v>0</v>
      </c>
      <c r="AF36" s="26"/>
      <c r="AG36">
        <f t="shared" si="2"/>
        <v>17.680968110399998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10.817942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0.77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0.10197388960000001</v>
      </c>
      <c r="AD37">
        <f t="shared" si="1"/>
        <v>11.4859681104</v>
      </c>
      <c r="AE37">
        <v>0</v>
      </c>
      <c r="AF37" s="26"/>
      <c r="AG37">
        <f t="shared" si="2"/>
        <v>11.4859681104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10.817942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7.31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0.15952588960000003</v>
      </c>
      <c r="AD38">
        <f t="shared" si="1"/>
        <v>17.9684161104</v>
      </c>
      <c r="AE38">
        <v>0</v>
      </c>
      <c r="AF38" s="26"/>
      <c r="AG38">
        <f t="shared" si="2"/>
        <v>17.9684161104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10.817942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8.08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0.1663018896</v>
      </c>
      <c r="AD39">
        <f t="shared" si="1"/>
        <v>18.731640110400001</v>
      </c>
      <c r="AE39">
        <v>0</v>
      </c>
      <c r="AF39" s="26"/>
      <c r="AG39">
        <f t="shared" si="2"/>
        <v>18.731640110400001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10.817942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13.27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0.21197388959999999</v>
      </c>
      <c r="AD40">
        <f t="shared" si="1"/>
        <v>23.875968110399999</v>
      </c>
      <c r="AE40">
        <v>0</v>
      </c>
      <c r="AF40" s="26"/>
      <c r="AG40">
        <f t="shared" si="2"/>
        <v>23.875968110399999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10.817942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7.21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0.15864588960000001</v>
      </c>
      <c r="AD41">
        <f t="shared" si="1"/>
        <v>17.869296110400001</v>
      </c>
      <c r="AE41">
        <v>0</v>
      </c>
      <c r="AF41" s="26"/>
      <c r="AG41">
        <f t="shared" si="2"/>
        <v>17.869296110400001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10.817942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7.31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0.15952588960000003</v>
      </c>
      <c r="AD42">
        <f t="shared" si="1"/>
        <v>17.9684161104</v>
      </c>
      <c r="AE42">
        <v>0</v>
      </c>
      <c r="AF42" s="26"/>
      <c r="AG42">
        <f t="shared" si="2"/>
        <v>17.9684161104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10.817942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4.91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0.13840588960000003</v>
      </c>
      <c r="AD43">
        <f t="shared" si="1"/>
        <v>15.589536110400001</v>
      </c>
      <c r="AE43">
        <v>0</v>
      </c>
      <c r="AF43" s="26"/>
      <c r="AG43">
        <f t="shared" si="2"/>
        <v>15.589536110400001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10.817942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0.96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0.1036458896</v>
      </c>
      <c r="AD44">
        <f t="shared" si="1"/>
        <v>11.6742961104</v>
      </c>
      <c r="AE44">
        <v>0</v>
      </c>
      <c r="AF44" s="26"/>
      <c r="AG44">
        <f t="shared" si="2"/>
        <v>11.6742961104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10.817942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4.71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0.13664588960000001</v>
      </c>
      <c r="AD45">
        <f t="shared" si="1"/>
        <v>15.391296110399999</v>
      </c>
      <c r="AE45">
        <v>0</v>
      </c>
      <c r="AF45" s="26"/>
      <c r="AG45">
        <f t="shared" si="2"/>
        <v>15.391296110399999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10.817942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3.37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0.1248538896</v>
      </c>
      <c r="AD46">
        <f t="shared" si="1"/>
        <v>14.063088110399999</v>
      </c>
      <c r="AE46">
        <v>0</v>
      </c>
      <c r="AF46" s="26"/>
      <c r="AG46">
        <f t="shared" si="2"/>
        <v>14.063088110399999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10.817942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5.58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0.14430188960000001</v>
      </c>
      <c r="AD47">
        <f t="shared" si="1"/>
        <v>16.253640110399999</v>
      </c>
      <c r="AE47">
        <v>0</v>
      </c>
      <c r="AF47" s="26"/>
      <c r="AG47">
        <f t="shared" si="2"/>
        <v>16.253640110399999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10.817942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1.1499999999999999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0.10531788960000002</v>
      </c>
      <c r="AD48">
        <f t="shared" si="1"/>
        <v>11.862624110400001</v>
      </c>
      <c r="AE48">
        <v>0</v>
      </c>
      <c r="AF48" s="26"/>
      <c r="AG48">
        <f t="shared" si="2"/>
        <v>11.862624110400001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10.817942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2.98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0.12142188960000001</v>
      </c>
      <c r="AD49">
        <f t="shared" si="1"/>
        <v>13.6765201104</v>
      </c>
      <c r="AE49">
        <v>0</v>
      </c>
      <c r="AF49" s="26"/>
      <c r="AG49">
        <f t="shared" si="2"/>
        <v>13.6765201104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10.817942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2.79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0.11974988960000002</v>
      </c>
      <c r="AD50">
        <f t="shared" si="1"/>
        <v>13.488192110400002</v>
      </c>
      <c r="AE50">
        <v>0</v>
      </c>
      <c r="AF50" s="26"/>
      <c r="AG50">
        <f t="shared" si="2"/>
        <v>13.488192110400002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10.741031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9.4521072800000008E-2</v>
      </c>
      <c r="AD51">
        <f t="shared" si="1"/>
        <v>10.6465099272</v>
      </c>
      <c r="AE51">
        <v>0</v>
      </c>
      <c r="AF51" s="26"/>
      <c r="AG51">
        <f t="shared" si="2"/>
        <v>10.6465099272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10.817942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3.65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0.12731788960000001</v>
      </c>
      <c r="AD52">
        <f t="shared" si="1"/>
        <v>14.3406241104</v>
      </c>
      <c r="AE52">
        <v>0</v>
      </c>
      <c r="AF52" s="26"/>
      <c r="AG52">
        <f t="shared" si="2"/>
        <v>14.3406241104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10.817942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3.37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0.1248538896</v>
      </c>
      <c r="AD53">
        <f t="shared" si="1"/>
        <v>14.063088110399999</v>
      </c>
      <c r="AE53">
        <v>0</v>
      </c>
      <c r="AF53" s="26"/>
      <c r="AG53">
        <f t="shared" si="2"/>
        <v>14.063088110399999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10.817942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7.02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0.1569738896</v>
      </c>
      <c r="AD54">
        <f t="shared" si="1"/>
        <v>17.680968110399998</v>
      </c>
      <c r="AE54">
        <v>0</v>
      </c>
      <c r="AF54" s="26"/>
      <c r="AG54">
        <f t="shared" si="2"/>
        <v>17.680968110399998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10.817942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3.56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0.12652588960000002</v>
      </c>
      <c r="AD55">
        <f t="shared" si="1"/>
        <v>14.251416110400001</v>
      </c>
      <c r="AE55">
        <v>0</v>
      </c>
      <c r="AF55" s="26"/>
      <c r="AG55">
        <f t="shared" si="2"/>
        <v>14.251416110400001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10.817942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0.13919788960000001</v>
      </c>
      <c r="AD56">
        <f t="shared" si="1"/>
        <v>15.6787441104</v>
      </c>
      <c r="AE56">
        <v>0</v>
      </c>
      <c r="AF56" s="26"/>
      <c r="AG56">
        <f t="shared" si="2"/>
        <v>15.6787441104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10.817942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5.67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0.1450938896</v>
      </c>
      <c r="AD57">
        <f t="shared" si="1"/>
        <v>16.342848110400002</v>
      </c>
      <c r="AE57">
        <v>0</v>
      </c>
      <c r="AF57" s="26"/>
      <c r="AG57">
        <f t="shared" si="2"/>
        <v>16.342848110400002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10.817942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0.96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0.1036458896</v>
      </c>
      <c r="AD58">
        <f t="shared" si="1"/>
        <v>11.6742961104</v>
      </c>
      <c r="AE58">
        <v>0</v>
      </c>
      <c r="AF58" s="26"/>
      <c r="AG58">
        <f t="shared" si="2"/>
        <v>11.6742961104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10.817942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4.33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0.1333018896</v>
      </c>
      <c r="AD59">
        <f t="shared" si="1"/>
        <v>15.0146401104</v>
      </c>
      <c r="AE59">
        <v>0</v>
      </c>
      <c r="AF59" s="26"/>
      <c r="AG59">
        <f t="shared" si="2"/>
        <v>15.0146401104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10.817942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6.54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0.15274988960000002</v>
      </c>
      <c r="AD60">
        <f t="shared" si="1"/>
        <v>17.205192110400002</v>
      </c>
      <c r="AE60">
        <v>0</v>
      </c>
      <c r="AF60" s="26"/>
      <c r="AG60">
        <f t="shared" si="2"/>
        <v>17.205192110400002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10.817942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10.29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0.18574988960000002</v>
      </c>
      <c r="AD61">
        <f t="shared" si="1"/>
        <v>20.922192110400001</v>
      </c>
      <c r="AE61">
        <v>0</v>
      </c>
      <c r="AF61" s="26"/>
      <c r="AG61">
        <f t="shared" si="2"/>
        <v>20.922192110400001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10.817942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4.33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0.1333018896</v>
      </c>
      <c r="AD62">
        <f t="shared" si="1"/>
        <v>15.0146401104</v>
      </c>
      <c r="AE62">
        <v>0</v>
      </c>
      <c r="AF62" s="26"/>
      <c r="AG62">
        <f t="shared" si="2"/>
        <v>15.0146401104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10.817942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2.31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0.11552588960000001</v>
      </c>
      <c r="AD63">
        <f t="shared" si="1"/>
        <v>13.0124161104</v>
      </c>
      <c r="AE63">
        <v>0</v>
      </c>
      <c r="AF63" s="26"/>
      <c r="AG63">
        <f t="shared" si="2"/>
        <v>13.0124161104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10.817942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3.85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0.1290778896</v>
      </c>
      <c r="AD64">
        <f t="shared" si="1"/>
        <v>14.5388641104</v>
      </c>
      <c r="AE64">
        <v>0</v>
      </c>
      <c r="AF64" s="26"/>
      <c r="AG64">
        <f t="shared" si="2"/>
        <v>14.5388641104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10.483591000000001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9.2255600800000004E-2</v>
      </c>
      <c r="AD65">
        <f t="shared" si="1"/>
        <v>10.391335399200001</v>
      </c>
      <c r="AE65">
        <v>0</v>
      </c>
      <c r="AF65" s="26"/>
      <c r="AG65">
        <f t="shared" si="2"/>
        <v>10.391335399200001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10.816908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5.77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0.14596479040000002</v>
      </c>
      <c r="AD66">
        <f t="shared" si="1"/>
        <v>16.4409432096</v>
      </c>
      <c r="AE66">
        <v>0</v>
      </c>
      <c r="AF66" s="26"/>
      <c r="AG66">
        <f t="shared" si="2"/>
        <v>16.4409432096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10.817942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5.29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0.14174988960000001</v>
      </c>
      <c r="AD67">
        <f t="shared" si="1"/>
        <v>15.966192110400002</v>
      </c>
      <c r="AE67">
        <v>0</v>
      </c>
      <c r="AF67" s="26"/>
      <c r="AG67">
        <f t="shared" si="2"/>
        <v>15.966192110400002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10.817942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10.48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0.1874218896</v>
      </c>
      <c r="AD68">
        <f t="shared" ref="AD68:AD98" si="4">SUM(B68:AB68,AI68:AR68)-AC68</f>
        <v>21.1105201104</v>
      </c>
      <c r="AE68">
        <v>0</v>
      </c>
      <c r="AF68" s="26"/>
      <c r="AG68">
        <f t="shared" ref="AG68:AG98" si="5">SUM(AD68:AF68)</f>
        <v>21.1105201104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10.817942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4.91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0.13840588960000003</v>
      </c>
      <c r="AD69">
        <f t="shared" si="4"/>
        <v>15.589536110400001</v>
      </c>
      <c r="AE69">
        <v>0</v>
      </c>
      <c r="AF69" s="26"/>
      <c r="AG69">
        <f t="shared" si="5"/>
        <v>15.589536110400001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10.817942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3.75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0.1281978896</v>
      </c>
      <c r="AD70">
        <f t="shared" si="4"/>
        <v>14.439744110399999</v>
      </c>
      <c r="AE70">
        <v>0</v>
      </c>
      <c r="AF70" s="26"/>
      <c r="AG70">
        <f t="shared" si="5"/>
        <v>14.439744110399999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10.817942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9.6199999999999992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0.17985388960000001</v>
      </c>
      <c r="AD71">
        <f t="shared" si="4"/>
        <v>20.258088110399999</v>
      </c>
      <c r="AE71">
        <v>0</v>
      </c>
      <c r="AF71" s="26"/>
      <c r="AG71">
        <f t="shared" si="5"/>
        <v>20.258088110399999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10.817942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9.6077889600000008E-2</v>
      </c>
      <c r="AD72">
        <f t="shared" si="4"/>
        <v>10.8218641104</v>
      </c>
      <c r="AE72">
        <v>0</v>
      </c>
      <c r="AF72" s="26"/>
      <c r="AG72">
        <f t="shared" si="5"/>
        <v>10.8218641104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10.817942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5.29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0.14174988960000001</v>
      </c>
      <c r="AD73">
        <f t="shared" si="4"/>
        <v>15.966192110400002</v>
      </c>
      <c r="AE73">
        <v>0</v>
      </c>
      <c r="AF73" s="26"/>
      <c r="AG73">
        <f t="shared" si="5"/>
        <v>15.966192110400002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10.817942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4.62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0.1358538896</v>
      </c>
      <c r="AD74">
        <f t="shared" si="4"/>
        <v>15.3020881104</v>
      </c>
      <c r="AE74">
        <v>0</v>
      </c>
      <c r="AF74" s="26"/>
      <c r="AG74">
        <f t="shared" si="5"/>
        <v>15.3020881104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10.817942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0.18319788960000002</v>
      </c>
      <c r="AD75">
        <f t="shared" si="4"/>
        <v>20.634744110400003</v>
      </c>
      <c r="AE75">
        <v>0</v>
      </c>
      <c r="AF75" s="26"/>
      <c r="AG75">
        <f t="shared" si="5"/>
        <v>20.634744110400003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10.817942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3.08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0.1223018896</v>
      </c>
      <c r="AD76">
        <f t="shared" si="4"/>
        <v>13.775640110400001</v>
      </c>
      <c r="AE76">
        <v>0</v>
      </c>
      <c r="AF76" s="26"/>
      <c r="AG76">
        <f t="shared" si="5"/>
        <v>13.775640110400001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10.817942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3.85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0.1290778896</v>
      </c>
      <c r="AD77">
        <f t="shared" si="4"/>
        <v>14.5388641104</v>
      </c>
      <c r="AE77">
        <v>0</v>
      </c>
      <c r="AF77" s="26"/>
      <c r="AG77">
        <f t="shared" si="5"/>
        <v>14.5388641104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10.817942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3.08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0.1223018896</v>
      </c>
      <c r="AD78">
        <f t="shared" si="4"/>
        <v>13.775640110400001</v>
      </c>
      <c r="AE78">
        <v>0</v>
      </c>
      <c r="AF78" s="26"/>
      <c r="AG78">
        <f t="shared" si="5"/>
        <v>13.775640110400001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10.817942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9.5197889600000016E-2</v>
      </c>
      <c r="AD79">
        <f t="shared" si="4"/>
        <v>10.722744110400001</v>
      </c>
      <c r="AE79">
        <v>0</v>
      </c>
      <c r="AF79" s="26"/>
      <c r="AG79">
        <f t="shared" si="5"/>
        <v>10.722744110400001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10.817942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5.0999999999999996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0.14007788960000001</v>
      </c>
      <c r="AD80">
        <f t="shared" si="4"/>
        <v>15.777864110399999</v>
      </c>
      <c r="AE80">
        <v>0</v>
      </c>
      <c r="AF80" s="26"/>
      <c r="AG80">
        <f t="shared" si="5"/>
        <v>15.777864110399999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10.817942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6.73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0.1544218896</v>
      </c>
      <c r="AD81">
        <f t="shared" si="4"/>
        <v>17.393520110400001</v>
      </c>
      <c r="AE81">
        <v>0</v>
      </c>
      <c r="AF81" s="26"/>
      <c r="AG81">
        <f t="shared" si="5"/>
        <v>17.393520110400001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10.817942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10.77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0.1899738896</v>
      </c>
      <c r="AD82">
        <f t="shared" si="4"/>
        <v>21.397968110399997</v>
      </c>
      <c r="AE82">
        <v>0</v>
      </c>
      <c r="AF82" s="26"/>
      <c r="AG82">
        <f t="shared" si="5"/>
        <v>21.397968110399997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10.817942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8.94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0.17386988960000002</v>
      </c>
      <c r="AD83">
        <f t="shared" si="4"/>
        <v>19.584072110400001</v>
      </c>
      <c r="AE83">
        <v>0</v>
      </c>
      <c r="AF83" s="26"/>
      <c r="AG83">
        <f t="shared" si="5"/>
        <v>19.584072110400001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10.817942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8.27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0.16797388959999998</v>
      </c>
      <c r="AD84">
        <f t="shared" si="4"/>
        <v>18.919968110399999</v>
      </c>
      <c r="AE84">
        <v>0</v>
      </c>
      <c r="AF84" s="26"/>
      <c r="AG84">
        <f t="shared" si="5"/>
        <v>18.919968110399999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10.817942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8.66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0.1714058896</v>
      </c>
      <c r="AD85">
        <f t="shared" si="4"/>
        <v>19.3065361104</v>
      </c>
      <c r="AE85">
        <v>0</v>
      </c>
      <c r="AF85" s="26"/>
      <c r="AG85">
        <f t="shared" si="5"/>
        <v>19.3065361104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10.817942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0.11631788960000002</v>
      </c>
      <c r="AD86">
        <f t="shared" si="4"/>
        <v>13.101624110400001</v>
      </c>
      <c r="AE86">
        <v>0</v>
      </c>
      <c r="AF86" s="26"/>
      <c r="AG86">
        <f t="shared" si="5"/>
        <v>13.101624110400001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10.817942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5.87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0.14685388960000001</v>
      </c>
      <c r="AD87">
        <f t="shared" si="4"/>
        <v>16.5410881104</v>
      </c>
      <c r="AE87">
        <v>0</v>
      </c>
      <c r="AF87" s="26"/>
      <c r="AG87">
        <f t="shared" si="5"/>
        <v>16.5410881104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10.817942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7.21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0.15864588960000001</v>
      </c>
      <c r="AD88">
        <f t="shared" si="4"/>
        <v>17.869296110400001</v>
      </c>
      <c r="AE88">
        <v>0</v>
      </c>
      <c r="AF88" s="26"/>
      <c r="AG88">
        <f t="shared" si="5"/>
        <v>17.869296110400001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10.817942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10.58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0.18830188960000002</v>
      </c>
      <c r="AD89">
        <f t="shared" si="4"/>
        <v>21.209640110399999</v>
      </c>
      <c r="AE89">
        <v>0</v>
      </c>
      <c r="AF89" s="26"/>
      <c r="AG89">
        <f t="shared" si="5"/>
        <v>21.209640110399999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10.817942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4.5199999999999996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0.13497388960000001</v>
      </c>
      <c r="AD90">
        <f t="shared" si="4"/>
        <v>15.202968110400001</v>
      </c>
      <c r="AE90">
        <v>0</v>
      </c>
      <c r="AF90" s="26"/>
      <c r="AG90">
        <f t="shared" si="5"/>
        <v>15.202968110400001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10.817942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4.33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0.1333018896</v>
      </c>
      <c r="AD91">
        <f t="shared" si="4"/>
        <v>15.0146401104</v>
      </c>
      <c r="AE91">
        <v>0</v>
      </c>
      <c r="AF91" s="26"/>
      <c r="AG91">
        <f t="shared" si="5"/>
        <v>15.0146401104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10.817942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5.19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0.14086988960000002</v>
      </c>
      <c r="AD92">
        <f t="shared" si="4"/>
        <v>15.867072110400001</v>
      </c>
      <c r="AE92">
        <v>0</v>
      </c>
      <c r="AF92" s="26"/>
      <c r="AG92">
        <f t="shared" si="5"/>
        <v>15.867072110400001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10.817942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9.6077889600000008E-2</v>
      </c>
      <c r="AD93">
        <f t="shared" si="4"/>
        <v>10.8218641104</v>
      </c>
      <c r="AE93">
        <v>0</v>
      </c>
      <c r="AF93" s="26"/>
      <c r="AG93">
        <f t="shared" si="5"/>
        <v>10.8218641104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10.817942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3.08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0.1223018896</v>
      </c>
      <c r="AD94">
        <f t="shared" si="4"/>
        <v>13.775640110400001</v>
      </c>
      <c r="AE94">
        <v>0</v>
      </c>
      <c r="AF94" s="26"/>
      <c r="AG94">
        <f t="shared" si="5"/>
        <v>13.775640110400001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10.817942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3.27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0.12397388960000001</v>
      </c>
      <c r="AD95">
        <f t="shared" si="4"/>
        <v>13.9639681104</v>
      </c>
      <c r="AE95">
        <v>0</v>
      </c>
      <c r="AF95" s="26"/>
      <c r="AG95">
        <f t="shared" si="5"/>
        <v>13.9639681104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10.817942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4.33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0.1333018896</v>
      </c>
      <c r="AD96">
        <f t="shared" si="4"/>
        <v>15.0146401104</v>
      </c>
      <c r="AE96">
        <v>0</v>
      </c>
      <c r="AF96" s="26"/>
      <c r="AG96">
        <f t="shared" si="5"/>
        <v>15.0146401104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10.817942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3.17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0.12309388960000001</v>
      </c>
      <c r="AD97">
        <f t="shared" si="4"/>
        <v>13.864848110400001</v>
      </c>
      <c r="AE97">
        <v>0</v>
      </c>
      <c r="AF97" s="26"/>
      <c r="AG97">
        <f t="shared" si="5"/>
        <v>13.864848110400001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10.817942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0.96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0.1036458896</v>
      </c>
      <c r="AD98">
        <f t="shared" si="4"/>
        <v>11.6742961104</v>
      </c>
      <c r="AE98">
        <v>0</v>
      </c>
      <c r="AF98" s="26"/>
      <c r="AG98">
        <f t="shared" si="5"/>
        <v>11.6742961104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0.25766570050000026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0.103155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3.1752221643999998E-3</v>
      </c>
      <c r="AD99">
        <f t="shared" si="6"/>
        <v>0.35764547833560006</v>
      </c>
      <c r="AE99">
        <f t="shared" ref="AE99:AR99" si="8">SUM(AE3:AE98)/4000</f>
        <v>0</v>
      </c>
      <c r="AG99">
        <f t="shared" si="8"/>
        <v>0.35764547833560006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44913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'[1]18'!B5</f>
        <v>0</v>
      </c>
      <c r="C3" s="16">
        <f>'[1]18'!C5</f>
        <v>220</v>
      </c>
      <c r="D3" s="16">
        <f>'[1]18'!D5</f>
        <v>0</v>
      </c>
      <c r="E3" s="16">
        <f>'[1]18'!E5</f>
        <v>0</v>
      </c>
      <c r="F3" s="15">
        <f>SUM(B3:E3)</f>
        <v>220</v>
      </c>
      <c r="G3" s="15">
        <f>'[1]18'!H5</f>
        <v>0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'[1]18'!B6</f>
        <v>0</v>
      </c>
      <c r="C4" s="16">
        <f>'[1]18'!C6</f>
        <v>220</v>
      </c>
      <c r="D4" s="16">
        <f>'[1]18'!D6</f>
        <v>0</v>
      </c>
      <c r="E4" s="16">
        <f>'[1]18'!E6</f>
        <v>0</v>
      </c>
      <c r="F4" s="15">
        <f>SUM(B4:E4)</f>
        <v>220</v>
      </c>
      <c r="G4" s="15">
        <f>'[1]18'!H6</f>
        <v>0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'[1]18'!B7</f>
        <v>0</v>
      </c>
      <c r="C5" s="16">
        <f>'[1]18'!C7</f>
        <v>220</v>
      </c>
      <c r="D5" s="16">
        <f>'[1]18'!D7</f>
        <v>0</v>
      </c>
      <c r="E5" s="16">
        <f>'[1]18'!E7</f>
        <v>0</v>
      </c>
      <c r="F5" s="15">
        <f t="shared" ref="F5:F68" si="6">SUM(B5:E5)</f>
        <v>220</v>
      </c>
      <c r="G5" s="15">
        <f>'[1]18'!H7</f>
        <v>0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'[1]18'!B8</f>
        <v>0</v>
      </c>
      <c r="C6" s="16">
        <f>'[1]18'!C8</f>
        <v>220</v>
      </c>
      <c r="D6" s="16">
        <f>'[1]18'!D8</f>
        <v>0</v>
      </c>
      <c r="E6" s="16">
        <f>'[1]18'!E8</f>
        <v>0</v>
      </c>
      <c r="F6" s="15">
        <f t="shared" si="6"/>
        <v>220</v>
      </c>
      <c r="G6" s="15">
        <f>'[1]18'!H8</f>
        <v>0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'[1]18'!B9</f>
        <v>0</v>
      </c>
      <c r="C7" s="16">
        <f>'[1]18'!C9</f>
        <v>220</v>
      </c>
      <c r="D7" s="16">
        <f>'[1]18'!D9</f>
        <v>0</v>
      </c>
      <c r="E7" s="16">
        <f>'[1]18'!E9</f>
        <v>0</v>
      </c>
      <c r="F7" s="15">
        <f t="shared" si="6"/>
        <v>220</v>
      </c>
      <c r="G7" s="15">
        <f>'[1]18'!H9</f>
        <v>0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'[1]18'!B10</f>
        <v>0</v>
      </c>
      <c r="C8" s="16">
        <f>'[1]18'!C10</f>
        <v>220</v>
      </c>
      <c r="D8" s="16">
        <f>'[1]18'!D10</f>
        <v>0</v>
      </c>
      <c r="E8" s="16">
        <f>'[1]18'!E10</f>
        <v>0</v>
      </c>
      <c r="F8" s="15">
        <f t="shared" si="6"/>
        <v>220</v>
      </c>
      <c r="G8" s="15">
        <f>'[1]18'!H10</f>
        <v>0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'[1]18'!B11</f>
        <v>0</v>
      </c>
      <c r="C9" s="16">
        <f>'[1]18'!C11</f>
        <v>220</v>
      </c>
      <c r="D9" s="16">
        <f>'[1]18'!D11</f>
        <v>0</v>
      </c>
      <c r="E9" s="16">
        <f>'[1]18'!E11</f>
        <v>0</v>
      </c>
      <c r="F9" s="15">
        <f t="shared" si="6"/>
        <v>220</v>
      </c>
      <c r="G9" s="15">
        <f>'[1]18'!H11</f>
        <v>0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'[1]18'!B12</f>
        <v>0</v>
      </c>
      <c r="C10" s="16">
        <f>'[1]18'!C12</f>
        <v>220</v>
      </c>
      <c r="D10" s="16">
        <f>'[1]18'!D12</f>
        <v>0</v>
      </c>
      <c r="E10" s="16">
        <f>'[1]18'!E12</f>
        <v>0</v>
      </c>
      <c r="F10" s="15">
        <f t="shared" si="6"/>
        <v>220</v>
      </c>
      <c r="G10" s="15">
        <f>'[1]18'!H12</f>
        <v>0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'[1]18'!B13</f>
        <v>0</v>
      </c>
      <c r="C11" s="16">
        <f>'[1]18'!C13</f>
        <v>220</v>
      </c>
      <c r="D11" s="16">
        <f>'[1]18'!D13</f>
        <v>0</v>
      </c>
      <c r="E11" s="16">
        <f>'[1]18'!E13</f>
        <v>0</v>
      </c>
      <c r="F11" s="15">
        <f t="shared" si="6"/>
        <v>220</v>
      </c>
      <c r="G11" s="15">
        <f>'[1]18'!H13</f>
        <v>0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'[1]18'!B14</f>
        <v>0</v>
      </c>
      <c r="C12" s="16">
        <f>'[1]18'!C14</f>
        <v>220</v>
      </c>
      <c r="D12" s="16">
        <f>'[1]18'!D14</f>
        <v>0</v>
      </c>
      <c r="E12" s="16">
        <f>'[1]18'!E14</f>
        <v>0</v>
      </c>
      <c r="F12" s="15">
        <f t="shared" si="6"/>
        <v>220</v>
      </c>
      <c r="G12" s="15">
        <f>'[1]18'!H14</f>
        <v>0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'[1]18'!B15</f>
        <v>0</v>
      </c>
      <c r="C13" s="16">
        <f>'[1]18'!C15</f>
        <v>220</v>
      </c>
      <c r="D13" s="16">
        <f>'[1]18'!D15</f>
        <v>0</v>
      </c>
      <c r="E13" s="16">
        <f>'[1]18'!E15</f>
        <v>0</v>
      </c>
      <c r="F13" s="15">
        <f t="shared" si="6"/>
        <v>220</v>
      </c>
      <c r="G13" s="15">
        <f>'[1]18'!H15</f>
        <v>0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'[1]18'!B16</f>
        <v>0</v>
      </c>
      <c r="C14" s="16">
        <f>'[1]18'!C16</f>
        <v>220</v>
      </c>
      <c r="D14" s="16">
        <f>'[1]18'!D16</f>
        <v>0</v>
      </c>
      <c r="E14" s="16">
        <f>'[1]18'!E16</f>
        <v>0</v>
      </c>
      <c r="F14" s="15">
        <f t="shared" si="6"/>
        <v>220</v>
      </c>
      <c r="G14" s="15">
        <f>'[1]18'!H16</f>
        <v>0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'[1]18'!B17</f>
        <v>0</v>
      </c>
      <c r="C15" s="16">
        <f>'[1]18'!C17</f>
        <v>220</v>
      </c>
      <c r="D15" s="16">
        <f>'[1]18'!D17</f>
        <v>0</v>
      </c>
      <c r="E15" s="16">
        <f>'[1]18'!E17</f>
        <v>0</v>
      </c>
      <c r="F15" s="15">
        <f t="shared" si="6"/>
        <v>220</v>
      </c>
      <c r="G15" s="15">
        <f>'[1]18'!H17</f>
        <v>0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'[1]18'!B18</f>
        <v>0</v>
      </c>
      <c r="C16" s="16">
        <f>'[1]18'!C18</f>
        <v>220</v>
      </c>
      <c r="D16" s="16">
        <f>'[1]18'!D18</f>
        <v>0</v>
      </c>
      <c r="E16" s="16">
        <f>'[1]18'!E18</f>
        <v>0</v>
      </c>
      <c r="F16" s="15">
        <f t="shared" si="6"/>
        <v>220</v>
      </c>
      <c r="G16" s="15">
        <f>'[1]18'!H18</f>
        <v>0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'[1]18'!B19</f>
        <v>0</v>
      </c>
      <c r="C17" s="16">
        <f>'[1]18'!C19</f>
        <v>220</v>
      </c>
      <c r="D17" s="16">
        <f>'[1]18'!D19</f>
        <v>0</v>
      </c>
      <c r="E17" s="16">
        <f>'[1]18'!E19</f>
        <v>0</v>
      </c>
      <c r="F17" s="15">
        <f t="shared" si="6"/>
        <v>220</v>
      </c>
      <c r="G17" s="15">
        <f>'[1]18'!H19</f>
        <v>0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'[1]18'!B20</f>
        <v>0</v>
      </c>
      <c r="C18" s="16">
        <f>'[1]18'!C20</f>
        <v>220</v>
      </c>
      <c r="D18" s="16">
        <f>'[1]18'!D20</f>
        <v>0</v>
      </c>
      <c r="E18" s="16">
        <f>'[1]18'!E20</f>
        <v>0</v>
      </c>
      <c r="F18" s="15">
        <f t="shared" si="6"/>
        <v>220</v>
      </c>
      <c r="G18" s="15">
        <f>'[1]18'!H20</f>
        <v>0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'[1]18'!B21</f>
        <v>0</v>
      </c>
      <c r="C19" s="16">
        <f>'[1]18'!C21</f>
        <v>220</v>
      </c>
      <c r="D19" s="16">
        <f>'[1]18'!D21</f>
        <v>0</v>
      </c>
      <c r="E19" s="16">
        <f>'[1]18'!E21</f>
        <v>0</v>
      </c>
      <c r="F19" s="15">
        <f t="shared" si="6"/>
        <v>220</v>
      </c>
      <c r="G19" s="15">
        <f>'[1]18'!H21</f>
        <v>0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'[1]18'!B22</f>
        <v>0</v>
      </c>
      <c r="C20" s="16">
        <f>'[1]18'!C22</f>
        <v>220</v>
      </c>
      <c r="D20" s="16">
        <f>'[1]18'!D22</f>
        <v>0</v>
      </c>
      <c r="E20" s="16">
        <f>'[1]18'!E22</f>
        <v>0</v>
      </c>
      <c r="F20" s="15">
        <f t="shared" si="6"/>
        <v>220</v>
      </c>
      <c r="G20" s="15">
        <f>'[1]18'!H22</f>
        <v>0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'[1]18'!B23</f>
        <v>0</v>
      </c>
      <c r="C21" s="16">
        <f>'[1]18'!C23</f>
        <v>220</v>
      </c>
      <c r="D21" s="16">
        <f>'[1]18'!D23</f>
        <v>0</v>
      </c>
      <c r="E21" s="16">
        <f>'[1]18'!E23</f>
        <v>0</v>
      </c>
      <c r="F21" s="15">
        <f t="shared" si="6"/>
        <v>220</v>
      </c>
      <c r="G21" s="15">
        <f>'[1]18'!H23</f>
        <v>0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'[1]18'!B24</f>
        <v>0</v>
      </c>
      <c r="C22" s="16">
        <f>'[1]18'!C24</f>
        <v>220</v>
      </c>
      <c r="D22" s="16">
        <f>'[1]18'!D24</f>
        <v>0</v>
      </c>
      <c r="E22" s="16">
        <f>'[1]18'!E24</f>
        <v>0</v>
      </c>
      <c r="F22" s="15">
        <f t="shared" si="6"/>
        <v>220</v>
      </c>
      <c r="G22" s="15">
        <f>'[1]18'!H24</f>
        <v>0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'[1]18'!B25</f>
        <v>0</v>
      </c>
      <c r="C23" s="16">
        <f>'[1]18'!C25</f>
        <v>220</v>
      </c>
      <c r="D23" s="16">
        <f>'[1]18'!D25</f>
        <v>0</v>
      </c>
      <c r="E23" s="16">
        <f>'[1]18'!E25</f>
        <v>0</v>
      </c>
      <c r="F23" s="15">
        <f t="shared" si="6"/>
        <v>220</v>
      </c>
      <c r="G23" s="15">
        <f>'[1]18'!H25</f>
        <v>0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'[1]18'!B26</f>
        <v>0</v>
      </c>
      <c r="C24" s="16">
        <f>'[1]18'!C26</f>
        <v>220</v>
      </c>
      <c r="D24" s="16">
        <f>'[1]18'!D26</f>
        <v>0</v>
      </c>
      <c r="E24" s="16">
        <f>'[1]18'!E26</f>
        <v>0</v>
      </c>
      <c r="F24" s="15">
        <f t="shared" si="6"/>
        <v>220</v>
      </c>
      <c r="G24" s="15">
        <f>'[1]18'!H26</f>
        <v>0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'[1]18'!B27</f>
        <v>0</v>
      </c>
      <c r="C25" s="16">
        <f>'[1]18'!C27</f>
        <v>220</v>
      </c>
      <c r="D25" s="16">
        <f>'[1]18'!D27</f>
        <v>0</v>
      </c>
      <c r="E25" s="16">
        <f>'[1]18'!E27</f>
        <v>0</v>
      </c>
      <c r="F25" s="15">
        <f t="shared" si="6"/>
        <v>220</v>
      </c>
      <c r="G25" s="15">
        <f>'[1]18'!H27</f>
        <v>0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'[1]18'!B28</f>
        <v>0</v>
      </c>
      <c r="C26" s="16">
        <f>'[1]18'!C28</f>
        <v>220</v>
      </c>
      <c r="D26" s="16">
        <f>'[1]18'!D28</f>
        <v>0</v>
      </c>
      <c r="E26" s="16">
        <f>'[1]18'!E28</f>
        <v>0</v>
      </c>
      <c r="F26" s="15">
        <f t="shared" si="6"/>
        <v>220</v>
      </c>
      <c r="G26" s="15">
        <f>'[1]18'!H28</f>
        <v>0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'[1]18'!B29</f>
        <v>0</v>
      </c>
      <c r="C27" s="16">
        <f>'[1]18'!C29</f>
        <v>220</v>
      </c>
      <c r="D27" s="16">
        <f>'[1]18'!D29</f>
        <v>0</v>
      </c>
      <c r="E27" s="16">
        <f>'[1]18'!E29</f>
        <v>0</v>
      </c>
      <c r="F27" s="15">
        <f t="shared" si="6"/>
        <v>220</v>
      </c>
      <c r="G27" s="15">
        <f>'[1]18'!H29</f>
        <v>0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'[1]18'!B30</f>
        <v>0</v>
      </c>
      <c r="C28" s="16">
        <f>'[1]18'!C30</f>
        <v>220</v>
      </c>
      <c r="D28" s="16">
        <f>'[1]18'!D30</f>
        <v>0</v>
      </c>
      <c r="E28" s="16">
        <f>'[1]18'!E30</f>
        <v>0</v>
      </c>
      <c r="F28" s="15">
        <f t="shared" si="6"/>
        <v>220</v>
      </c>
      <c r="G28" s="15">
        <f>'[1]18'!H30</f>
        <v>0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'[1]18'!B31</f>
        <v>0</v>
      </c>
      <c r="C29" s="16">
        <f>'[1]18'!C31</f>
        <v>220</v>
      </c>
      <c r="D29" s="16">
        <f>'[1]18'!D31</f>
        <v>0</v>
      </c>
      <c r="E29" s="16">
        <f>'[1]18'!E31</f>
        <v>0</v>
      </c>
      <c r="F29" s="15">
        <f t="shared" si="6"/>
        <v>220</v>
      </c>
      <c r="G29" s="15">
        <f>'[1]18'!H31</f>
        <v>0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'[1]18'!B32</f>
        <v>0</v>
      </c>
      <c r="C30" s="16">
        <f>'[1]18'!C32</f>
        <v>220</v>
      </c>
      <c r="D30" s="16">
        <f>'[1]18'!D32</f>
        <v>0</v>
      </c>
      <c r="E30" s="16">
        <f>'[1]18'!E32</f>
        <v>0</v>
      </c>
      <c r="F30" s="15">
        <f t="shared" si="6"/>
        <v>220</v>
      </c>
      <c r="G30" s="15">
        <f>'[1]18'!H32</f>
        <v>0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'[1]18'!B33</f>
        <v>0</v>
      </c>
      <c r="C31" s="16">
        <f>'[1]18'!C33</f>
        <v>220</v>
      </c>
      <c r="D31" s="16">
        <f>'[1]18'!D33</f>
        <v>0</v>
      </c>
      <c r="E31" s="16">
        <f>'[1]18'!E33</f>
        <v>0</v>
      </c>
      <c r="F31" s="15">
        <f t="shared" si="6"/>
        <v>220</v>
      </c>
      <c r="G31" s="15">
        <f>'[1]18'!H33</f>
        <v>0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'[1]18'!B34</f>
        <v>0</v>
      </c>
      <c r="C32" s="16">
        <f>'[1]18'!C34</f>
        <v>220</v>
      </c>
      <c r="D32" s="16">
        <f>'[1]18'!D34</f>
        <v>0</v>
      </c>
      <c r="E32" s="16">
        <f>'[1]18'!E34</f>
        <v>0</v>
      </c>
      <c r="F32" s="15">
        <f t="shared" si="6"/>
        <v>220</v>
      </c>
      <c r="G32" s="15">
        <f>'[1]18'!H34</f>
        <v>0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'[1]18'!B35</f>
        <v>0</v>
      </c>
      <c r="C33" s="16">
        <f>'[1]18'!C35</f>
        <v>220</v>
      </c>
      <c r="D33" s="16">
        <f>'[1]18'!D35</f>
        <v>0</v>
      </c>
      <c r="E33" s="16">
        <f>'[1]18'!E35</f>
        <v>0</v>
      </c>
      <c r="F33" s="15">
        <f t="shared" si="6"/>
        <v>220</v>
      </c>
      <c r="G33" s="15">
        <f>'[1]18'!H35</f>
        <v>0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'[1]18'!B36</f>
        <v>0</v>
      </c>
      <c r="C34" s="16">
        <f>'[1]18'!C36</f>
        <v>220</v>
      </c>
      <c r="D34" s="16">
        <f>'[1]18'!D36</f>
        <v>0</v>
      </c>
      <c r="E34" s="16">
        <f>'[1]18'!E36</f>
        <v>0</v>
      </c>
      <c r="F34" s="15">
        <f t="shared" si="6"/>
        <v>220</v>
      </c>
      <c r="G34" s="15">
        <f>'[1]18'!H36</f>
        <v>0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'[1]18'!B37</f>
        <v>0</v>
      </c>
      <c r="C35" s="16">
        <f>'[1]18'!C37</f>
        <v>220</v>
      </c>
      <c r="D35" s="16">
        <f>'[1]18'!D37</f>
        <v>0</v>
      </c>
      <c r="E35" s="16">
        <f>'[1]18'!E37</f>
        <v>0</v>
      </c>
      <c r="F35" s="15">
        <f t="shared" si="6"/>
        <v>220</v>
      </c>
      <c r="G35" s="15">
        <f>'[1]18'!H37</f>
        <v>0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'[1]18'!B38</f>
        <v>0</v>
      </c>
      <c r="C36" s="16">
        <f>'[1]18'!C38</f>
        <v>220</v>
      </c>
      <c r="D36" s="16">
        <f>'[1]18'!D38</f>
        <v>0</v>
      </c>
      <c r="E36" s="16">
        <f>'[1]18'!E38</f>
        <v>0</v>
      </c>
      <c r="F36" s="15">
        <f t="shared" si="6"/>
        <v>220</v>
      </c>
      <c r="G36" s="15">
        <f>'[1]18'!H38</f>
        <v>0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'[1]18'!B39</f>
        <v>0</v>
      </c>
      <c r="C37" s="16">
        <f>'[1]18'!C39</f>
        <v>220</v>
      </c>
      <c r="D37" s="16">
        <f>'[1]18'!D39</f>
        <v>0</v>
      </c>
      <c r="E37" s="16">
        <f>'[1]18'!E39</f>
        <v>0</v>
      </c>
      <c r="F37" s="15">
        <f t="shared" si="6"/>
        <v>220</v>
      </c>
      <c r="G37" s="15">
        <f>'[1]18'!H39</f>
        <v>0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'[1]18'!B40</f>
        <v>0</v>
      </c>
      <c r="C38" s="16">
        <f>'[1]18'!C40</f>
        <v>220</v>
      </c>
      <c r="D38" s="16">
        <f>'[1]18'!D40</f>
        <v>0</v>
      </c>
      <c r="E38" s="16">
        <f>'[1]18'!E40</f>
        <v>0</v>
      </c>
      <c r="F38" s="15">
        <f t="shared" si="6"/>
        <v>220</v>
      </c>
      <c r="G38" s="15">
        <f>'[1]18'!H40</f>
        <v>0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'[1]18'!B41</f>
        <v>0</v>
      </c>
      <c r="C39" s="16">
        <f>'[1]18'!C41</f>
        <v>220</v>
      </c>
      <c r="D39" s="16">
        <f>'[1]18'!D41</f>
        <v>0</v>
      </c>
      <c r="E39" s="16">
        <f>'[1]18'!E41</f>
        <v>0</v>
      </c>
      <c r="F39" s="15">
        <f t="shared" si="6"/>
        <v>220</v>
      </c>
      <c r="G39" s="15">
        <f>'[1]18'!H41</f>
        <v>0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'[1]18'!B42</f>
        <v>0</v>
      </c>
      <c r="C40" s="16">
        <f>'[1]18'!C42</f>
        <v>220</v>
      </c>
      <c r="D40" s="16">
        <f>'[1]18'!D42</f>
        <v>0</v>
      </c>
      <c r="E40" s="16">
        <f>'[1]18'!E42</f>
        <v>0</v>
      </c>
      <c r="F40" s="15">
        <f t="shared" si="6"/>
        <v>220</v>
      </c>
      <c r="G40" s="15">
        <f>'[1]18'!H42</f>
        <v>0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'[1]18'!B43</f>
        <v>0</v>
      </c>
      <c r="C41" s="16">
        <f>'[1]18'!C43</f>
        <v>220</v>
      </c>
      <c r="D41" s="16">
        <f>'[1]18'!D43</f>
        <v>0</v>
      </c>
      <c r="E41" s="16">
        <f>'[1]18'!E43</f>
        <v>0</v>
      </c>
      <c r="F41" s="15">
        <f t="shared" si="6"/>
        <v>220</v>
      </c>
      <c r="G41" s="15">
        <f>'[1]18'!H43</f>
        <v>0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'[1]18'!B44</f>
        <v>0</v>
      </c>
      <c r="C42" s="16">
        <f>'[1]18'!C44</f>
        <v>220</v>
      </c>
      <c r="D42" s="16">
        <f>'[1]18'!D44</f>
        <v>0</v>
      </c>
      <c r="E42" s="16">
        <f>'[1]18'!E44</f>
        <v>0</v>
      </c>
      <c r="F42" s="15">
        <f t="shared" si="6"/>
        <v>220</v>
      </c>
      <c r="G42" s="15">
        <f>'[1]18'!H44</f>
        <v>0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'[1]18'!B45</f>
        <v>0</v>
      </c>
      <c r="C43" s="16">
        <f>'[1]18'!C45</f>
        <v>220</v>
      </c>
      <c r="D43" s="16">
        <f>'[1]18'!D45</f>
        <v>0</v>
      </c>
      <c r="E43" s="16">
        <f>'[1]18'!E45</f>
        <v>0</v>
      </c>
      <c r="F43" s="15">
        <f t="shared" si="6"/>
        <v>220</v>
      </c>
      <c r="G43" s="15">
        <f>'[1]18'!H45</f>
        <v>0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'[1]18'!B46</f>
        <v>0</v>
      </c>
      <c r="C44" s="16">
        <f>'[1]18'!C46</f>
        <v>220</v>
      </c>
      <c r="D44" s="16">
        <f>'[1]18'!D46</f>
        <v>0</v>
      </c>
      <c r="E44" s="16">
        <f>'[1]18'!E46</f>
        <v>0</v>
      </c>
      <c r="F44" s="15">
        <f t="shared" si="6"/>
        <v>220</v>
      </c>
      <c r="G44" s="15">
        <f>'[1]18'!H46</f>
        <v>0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'[1]18'!B47</f>
        <v>0</v>
      </c>
      <c r="C45" s="16">
        <f>'[1]18'!C47</f>
        <v>220</v>
      </c>
      <c r="D45" s="16">
        <f>'[1]18'!D47</f>
        <v>0</v>
      </c>
      <c r="E45" s="16">
        <f>'[1]18'!E47</f>
        <v>0</v>
      </c>
      <c r="F45" s="15">
        <f t="shared" si="6"/>
        <v>220</v>
      </c>
      <c r="G45" s="15">
        <f>'[1]18'!H47</f>
        <v>0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'[1]18'!B48</f>
        <v>0</v>
      </c>
      <c r="C46" s="16">
        <f>'[1]18'!C48</f>
        <v>220</v>
      </c>
      <c r="D46" s="16">
        <f>'[1]18'!D48</f>
        <v>0</v>
      </c>
      <c r="E46" s="16">
        <f>'[1]18'!E48</f>
        <v>0</v>
      </c>
      <c r="F46" s="15">
        <f t="shared" si="6"/>
        <v>220</v>
      </c>
      <c r="G46" s="15">
        <f>'[1]18'!H48</f>
        <v>0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'[1]18'!B49</f>
        <v>0</v>
      </c>
      <c r="C47" s="16">
        <f>'[1]18'!C49</f>
        <v>220</v>
      </c>
      <c r="D47" s="16">
        <f>'[1]18'!D49</f>
        <v>0</v>
      </c>
      <c r="E47" s="16">
        <f>'[1]18'!E49</f>
        <v>0</v>
      </c>
      <c r="F47" s="15">
        <f t="shared" si="6"/>
        <v>220</v>
      </c>
      <c r="G47" s="15">
        <f>'[1]18'!H49</f>
        <v>0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'[1]18'!B50</f>
        <v>0</v>
      </c>
      <c r="C48" s="16">
        <f>'[1]18'!C50</f>
        <v>220</v>
      </c>
      <c r="D48" s="16">
        <f>'[1]18'!D50</f>
        <v>0</v>
      </c>
      <c r="E48" s="16">
        <f>'[1]18'!E50</f>
        <v>0</v>
      </c>
      <c r="F48" s="15">
        <f t="shared" si="6"/>
        <v>220</v>
      </c>
      <c r="G48" s="15">
        <f>'[1]18'!H50</f>
        <v>0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'[1]18'!B51</f>
        <v>0</v>
      </c>
      <c r="C49" s="16">
        <f>'[1]18'!C51</f>
        <v>220</v>
      </c>
      <c r="D49" s="16">
        <f>'[1]18'!D51</f>
        <v>0</v>
      </c>
      <c r="E49" s="16">
        <f>'[1]18'!E51</f>
        <v>0</v>
      </c>
      <c r="F49" s="15">
        <f t="shared" si="6"/>
        <v>220</v>
      </c>
      <c r="G49" s="15">
        <f>'[1]18'!H51</f>
        <v>0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'[1]18'!B52</f>
        <v>0</v>
      </c>
      <c r="C50" s="16">
        <f>'[1]18'!C52</f>
        <v>220</v>
      </c>
      <c r="D50" s="16">
        <f>'[1]18'!D52</f>
        <v>0</v>
      </c>
      <c r="E50" s="16">
        <f>'[1]18'!E52</f>
        <v>0</v>
      </c>
      <c r="F50" s="15">
        <f t="shared" si="6"/>
        <v>220</v>
      </c>
      <c r="G50" s="15">
        <f>'[1]18'!H52</f>
        <v>0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'[1]18'!B53</f>
        <v>0</v>
      </c>
      <c r="C51" s="16">
        <f>'[1]18'!C53</f>
        <v>220</v>
      </c>
      <c r="D51" s="16">
        <f>'[1]18'!D53</f>
        <v>0</v>
      </c>
      <c r="E51" s="16">
        <f>'[1]18'!E53</f>
        <v>0</v>
      </c>
      <c r="F51" s="15">
        <f t="shared" si="6"/>
        <v>220</v>
      </c>
      <c r="G51" s="15">
        <f>'[1]18'!H53</f>
        <v>0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'[1]18'!B54</f>
        <v>0</v>
      </c>
      <c r="C52" s="16">
        <f>'[1]18'!C54</f>
        <v>220</v>
      </c>
      <c r="D52" s="16">
        <f>'[1]18'!D54</f>
        <v>0</v>
      </c>
      <c r="E52" s="16">
        <f>'[1]18'!E54</f>
        <v>0</v>
      </c>
      <c r="F52" s="15">
        <f t="shared" si="6"/>
        <v>220</v>
      </c>
      <c r="G52" s="15">
        <f>'[1]18'!H54</f>
        <v>0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'[1]18'!B55</f>
        <v>0</v>
      </c>
      <c r="C53" s="16">
        <f>'[1]18'!C55</f>
        <v>220</v>
      </c>
      <c r="D53" s="16">
        <f>'[1]18'!D55</f>
        <v>0</v>
      </c>
      <c r="E53" s="16">
        <f>'[1]18'!E55</f>
        <v>0</v>
      </c>
      <c r="F53" s="15">
        <f t="shared" si="6"/>
        <v>220</v>
      </c>
      <c r="G53" s="15">
        <f>'[1]18'!H55</f>
        <v>0</v>
      </c>
      <c r="H53" s="16">
        <f>'[1]18'!I55</f>
        <v>0</v>
      </c>
      <c r="I53" s="16">
        <f>'[1]18'!J55</f>
        <v>0</v>
      </c>
      <c r="J53" s="16">
        <f>'[1]18'!K55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'[1]18'!B56</f>
        <v>0</v>
      </c>
      <c r="C54" s="16">
        <f>'[1]18'!C56</f>
        <v>220</v>
      </c>
      <c r="D54" s="16">
        <f>'[1]18'!D56</f>
        <v>0</v>
      </c>
      <c r="E54" s="16">
        <f>'[1]18'!E56</f>
        <v>0</v>
      </c>
      <c r="F54" s="15">
        <f t="shared" si="6"/>
        <v>220</v>
      </c>
      <c r="G54" s="15">
        <f>'[1]18'!H56</f>
        <v>0</v>
      </c>
      <c r="H54" s="16">
        <f>'[1]18'!I56</f>
        <v>0</v>
      </c>
      <c r="I54" s="16">
        <f>'[1]18'!J56</f>
        <v>0</v>
      </c>
      <c r="J54" s="16">
        <f>'[1]18'!K56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'[1]18'!B57</f>
        <v>0</v>
      </c>
      <c r="C55" s="16">
        <f>'[1]18'!C57</f>
        <v>220</v>
      </c>
      <c r="D55" s="16">
        <f>'[1]18'!D57</f>
        <v>0</v>
      </c>
      <c r="E55" s="16">
        <f>'[1]18'!E57</f>
        <v>0</v>
      </c>
      <c r="F55" s="15">
        <f t="shared" si="6"/>
        <v>220</v>
      </c>
      <c r="G55" s="15">
        <f>'[1]18'!H57</f>
        <v>0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'[1]18'!B58</f>
        <v>0</v>
      </c>
      <c r="C56" s="16">
        <f>'[1]18'!C58</f>
        <v>220</v>
      </c>
      <c r="D56" s="16">
        <f>'[1]18'!D58</f>
        <v>0</v>
      </c>
      <c r="E56" s="16">
        <f>'[1]18'!E58</f>
        <v>0</v>
      </c>
      <c r="F56" s="15">
        <f t="shared" si="6"/>
        <v>220</v>
      </c>
      <c r="G56" s="15">
        <f>'[1]18'!H58</f>
        <v>0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'[1]18'!B59</f>
        <v>0</v>
      </c>
      <c r="C57" s="16">
        <f>'[1]18'!C59</f>
        <v>220</v>
      </c>
      <c r="D57" s="16">
        <f>'[1]18'!D59</f>
        <v>0</v>
      </c>
      <c r="E57" s="16">
        <f>'[1]18'!E59</f>
        <v>0</v>
      </c>
      <c r="F57" s="15">
        <f t="shared" si="6"/>
        <v>220</v>
      </c>
      <c r="G57" s="15">
        <f>'[1]18'!H59</f>
        <v>0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'[1]18'!B60</f>
        <v>0</v>
      </c>
      <c r="C58" s="16">
        <f>'[1]18'!C60</f>
        <v>220</v>
      </c>
      <c r="D58" s="16">
        <f>'[1]18'!D60</f>
        <v>0</v>
      </c>
      <c r="E58" s="16">
        <f>'[1]18'!E60</f>
        <v>0</v>
      </c>
      <c r="F58" s="15">
        <f t="shared" si="6"/>
        <v>220</v>
      </c>
      <c r="G58" s="15">
        <f>'[1]18'!H60</f>
        <v>0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'[1]18'!B61</f>
        <v>0</v>
      </c>
      <c r="C59" s="16">
        <f>'[1]18'!C61</f>
        <v>220</v>
      </c>
      <c r="D59" s="16">
        <f>'[1]18'!D61</f>
        <v>0</v>
      </c>
      <c r="E59" s="16">
        <f>'[1]18'!E61</f>
        <v>0</v>
      </c>
      <c r="F59" s="15">
        <f t="shared" si="6"/>
        <v>220</v>
      </c>
      <c r="G59" s="15">
        <f>'[1]18'!H61</f>
        <v>0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'[1]18'!B62</f>
        <v>0</v>
      </c>
      <c r="C60" s="16">
        <f>'[1]18'!C62</f>
        <v>220</v>
      </c>
      <c r="D60" s="16">
        <f>'[1]18'!D62</f>
        <v>0</v>
      </c>
      <c r="E60" s="16">
        <f>'[1]18'!E62</f>
        <v>0</v>
      </c>
      <c r="F60" s="15">
        <f t="shared" si="6"/>
        <v>220</v>
      </c>
      <c r="G60" s="15">
        <f>'[1]18'!H62</f>
        <v>0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'[1]18'!B63</f>
        <v>0</v>
      </c>
      <c r="C61" s="16">
        <f>'[1]18'!C63</f>
        <v>220</v>
      </c>
      <c r="D61" s="16">
        <f>'[1]18'!D63</f>
        <v>0</v>
      </c>
      <c r="E61" s="16">
        <f>'[1]18'!E63</f>
        <v>0</v>
      </c>
      <c r="F61" s="15">
        <f t="shared" si="6"/>
        <v>220</v>
      </c>
      <c r="G61" s="15">
        <f>'[1]18'!H63</f>
        <v>0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'[1]18'!B64</f>
        <v>0</v>
      </c>
      <c r="C62" s="16">
        <f>'[1]18'!C64</f>
        <v>220</v>
      </c>
      <c r="D62" s="16">
        <f>'[1]18'!D64</f>
        <v>0</v>
      </c>
      <c r="E62" s="16">
        <f>'[1]18'!E64</f>
        <v>0</v>
      </c>
      <c r="F62" s="15">
        <f t="shared" si="6"/>
        <v>220</v>
      </c>
      <c r="G62" s="15">
        <f>'[1]18'!H64</f>
        <v>0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'[1]18'!B65</f>
        <v>0</v>
      </c>
      <c r="C63" s="16">
        <f>'[1]18'!C65</f>
        <v>220</v>
      </c>
      <c r="D63" s="16">
        <f>'[1]18'!D65</f>
        <v>0</v>
      </c>
      <c r="E63" s="16">
        <f>'[1]18'!E65</f>
        <v>0</v>
      </c>
      <c r="F63" s="15">
        <f t="shared" si="6"/>
        <v>220</v>
      </c>
      <c r="G63" s="15">
        <f>'[1]18'!H65</f>
        <v>0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'[1]18'!B66</f>
        <v>0</v>
      </c>
      <c r="C64" s="16">
        <f>'[1]18'!C66</f>
        <v>220</v>
      </c>
      <c r="D64" s="16">
        <f>'[1]18'!D66</f>
        <v>0</v>
      </c>
      <c r="E64" s="16">
        <f>'[1]18'!E66</f>
        <v>0</v>
      </c>
      <c r="F64" s="15">
        <f t="shared" si="6"/>
        <v>220</v>
      </c>
      <c r="G64" s="15">
        <f>'[1]18'!H66</f>
        <v>0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'[1]18'!B67</f>
        <v>0</v>
      </c>
      <c r="C65" s="16">
        <f>'[1]18'!C67</f>
        <v>220</v>
      </c>
      <c r="D65" s="16">
        <f>'[1]18'!D67</f>
        <v>0</v>
      </c>
      <c r="E65" s="16">
        <f>'[1]18'!E67</f>
        <v>0</v>
      </c>
      <c r="F65" s="15">
        <f t="shared" si="6"/>
        <v>220</v>
      </c>
      <c r="G65" s="15">
        <f>'[1]18'!H67</f>
        <v>0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'[1]18'!B68</f>
        <v>0</v>
      </c>
      <c r="C66" s="16">
        <f>'[1]18'!C68</f>
        <v>220</v>
      </c>
      <c r="D66" s="16">
        <f>'[1]18'!D68</f>
        <v>0</v>
      </c>
      <c r="E66" s="16">
        <f>'[1]18'!E68</f>
        <v>0</v>
      </c>
      <c r="F66" s="15">
        <f t="shared" si="6"/>
        <v>220</v>
      </c>
      <c r="G66" s="15">
        <f>'[1]18'!H68</f>
        <v>0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'[1]18'!B69</f>
        <v>0</v>
      </c>
      <c r="C67" s="16">
        <f>'[1]18'!C69</f>
        <v>220</v>
      </c>
      <c r="D67" s="16">
        <f>'[1]18'!D69</f>
        <v>0</v>
      </c>
      <c r="E67" s="16">
        <f>'[1]18'!E69</f>
        <v>0</v>
      </c>
      <c r="F67" s="15">
        <f t="shared" si="6"/>
        <v>220</v>
      </c>
      <c r="G67" s="15">
        <f>'[1]18'!H69</f>
        <v>0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'[1]18'!B70</f>
        <v>0</v>
      </c>
      <c r="C68" s="16">
        <f>'[1]18'!C70</f>
        <v>220</v>
      </c>
      <c r="D68" s="16">
        <f>'[1]18'!D70</f>
        <v>0</v>
      </c>
      <c r="E68" s="16">
        <f>'[1]18'!E70</f>
        <v>0</v>
      </c>
      <c r="F68" s="15">
        <f t="shared" si="6"/>
        <v>220</v>
      </c>
      <c r="G68" s="15">
        <f>'[1]18'!H70</f>
        <v>0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'[1]18'!B71</f>
        <v>0</v>
      </c>
      <c r="C69" s="16">
        <f>'[1]18'!C71</f>
        <v>220</v>
      </c>
      <c r="D69" s="16">
        <f>'[1]18'!D71</f>
        <v>0</v>
      </c>
      <c r="E69" s="16">
        <f>'[1]18'!E71</f>
        <v>0</v>
      </c>
      <c r="F69" s="15">
        <f t="shared" ref="F69:F98" si="17">SUM(B69:E69)</f>
        <v>220</v>
      </c>
      <c r="G69" s="15">
        <f>'[1]18'!H71</f>
        <v>0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'[1]18'!B72</f>
        <v>0</v>
      </c>
      <c r="C70" s="16">
        <f>'[1]18'!C72</f>
        <v>220</v>
      </c>
      <c r="D70" s="16">
        <f>'[1]18'!D72</f>
        <v>0</v>
      </c>
      <c r="E70" s="16">
        <f>'[1]18'!E72</f>
        <v>0</v>
      </c>
      <c r="F70" s="15">
        <f t="shared" si="17"/>
        <v>220</v>
      </c>
      <c r="G70" s="15">
        <f>'[1]18'!H72</f>
        <v>0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'[1]18'!B73</f>
        <v>0</v>
      </c>
      <c r="C71" s="16">
        <f>'[1]18'!C73</f>
        <v>220</v>
      </c>
      <c r="D71" s="16">
        <f>'[1]18'!D73</f>
        <v>0</v>
      </c>
      <c r="E71" s="16">
        <f>'[1]18'!E73</f>
        <v>0</v>
      </c>
      <c r="F71" s="15">
        <f t="shared" si="17"/>
        <v>220</v>
      </c>
      <c r="G71" s="15">
        <f>'[1]18'!H73</f>
        <v>0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'[1]18'!B74</f>
        <v>0</v>
      </c>
      <c r="C72" s="16">
        <f>'[1]18'!C74</f>
        <v>220</v>
      </c>
      <c r="D72" s="16">
        <f>'[1]18'!D74</f>
        <v>0</v>
      </c>
      <c r="E72" s="16">
        <f>'[1]18'!E74</f>
        <v>0</v>
      </c>
      <c r="F72" s="15">
        <f t="shared" si="17"/>
        <v>220</v>
      </c>
      <c r="G72" s="15">
        <f>'[1]18'!H74</f>
        <v>0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'[1]18'!B75</f>
        <v>0</v>
      </c>
      <c r="C73" s="16">
        <f>'[1]18'!C75</f>
        <v>220</v>
      </c>
      <c r="D73" s="16">
        <f>'[1]18'!D75</f>
        <v>0</v>
      </c>
      <c r="E73" s="16">
        <f>'[1]18'!E75</f>
        <v>0</v>
      </c>
      <c r="F73" s="15">
        <f t="shared" si="17"/>
        <v>220</v>
      </c>
      <c r="G73" s="15">
        <f>'[1]18'!H75</f>
        <v>0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'[1]18'!B76</f>
        <v>0</v>
      </c>
      <c r="C74" s="16">
        <f>'[1]18'!C76</f>
        <v>220</v>
      </c>
      <c r="D74" s="16">
        <f>'[1]18'!D76</f>
        <v>0</v>
      </c>
      <c r="E74" s="16">
        <f>'[1]18'!E76</f>
        <v>0</v>
      </c>
      <c r="F74" s="15">
        <f t="shared" si="17"/>
        <v>220</v>
      </c>
      <c r="G74" s="15">
        <f>'[1]18'!H76</f>
        <v>0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'[1]18'!B77</f>
        <v>0</v>
      </c>
      <c r="C75" s="16">
        <f>'[1]18'!C77</f>
        <v>220</v>
      </c>
      <c r="D75" s="16">
        <f>'[1]18'!D77</f>
        <v>0</v>
      </c>
      <c r="E75" s="16">
        <f>'[1]18'!E77</f>
        <v>0</v>
      </c>
      <c r="F75" s="15">
        <f t="shared" si="17"/>
        <v>220</v>
      </c>
      <c r="G75" s="15">
        <f>'[1]18'!H77</f>
        <v>0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'[1]18'!B78</f>
        <v>0</v>
      </c>
      <c r="C76" s="16">
        <f>'[1]18'!C78</f>
        <v>220</v>
      </c>
      <c r="D76" s="16">
        <f>'[1]18'!D78</f>
        <v>0</v>
      </c>
      <c r="E76" s="16">
        <f>'[1]18'!E78</f>
        <v>0</v>
      </c>
      <c r="F76" s="15">
        <f t="shared" si="17"/>
        <v>220</v>
      </c>
      <c r="G76" s="15">
        <f>'[1]18'!H78</f>
        <v>0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'[1]18'!B79</f>
        <v>0</v>
      </c>
      <c r="C77" s="16">
        <f>'[1]18'!C79</f>
        <v>220</v>
      </c>
      <c r="D77" s="16">
        <f>'[1]18'!D79</f>
        <v>0</v>
      </c>
      <c r="E77" s="16">
        <f>'[1]18'!E79</f>
        <v>0</v>
      </c>
      <c r="F77" s="15">
        <f t="shared" si="17"/>
        <v>220</v>
      </c>
      <c r="G77" s="15">
        <f>'[1]18'!H79</f>
        <v>0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'[1]18'!B80</f>
        <v>0</v>
      </c>
      <c r="C78" s="16">
        <f>'[1]18'!C80</f>
        <v>220</v>
      </c>
      <c r="D78" s="16">
        <f>'[1]18'!D80</f>
        <v>0</v>
      </c>
      <c r="E78" s="16">
        <f>'[1]18'!E80</f>
        <v>0</v>
      </c>
      <c r="F78" s="15">
        <f t="shared" si="17"/>
        <v>220</v>
      </c>
      <c r="G78" s="15">
        <f>'[1]18'!H80</f>
        <v>0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'[1]18'!B81</f>
        <v>0</v>
      </c>
      <c r="C79" s="16">
        <f>'[1]18'!C81</f>
        <v>220</v>
      </c>
      <c r="D79" s="16">
        <f>'[1]18'!D81</f>
        <v>0</v>
      </c>
      <c r="E79" s="16">
        <f>'[1]18'!E81</f>
        <v>0</v>
      </c>
      <c r="F79" s="15">
        <f t="shared" si="17"/>
        <v>220</v>
      </c>
      <c r="G79" s="15">
        <f>'[1]18'!H81</f>
        <v>0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'[1]18'!B82</f>
        <v>0</v>
      </c>
      <c r="C80" s="16">
        <f>'[1]18'!C82</f>
        <v>220</v>
      </c>
      <c r="D80" s="16">
        <f>'[1]18'!D82</f>
        <v>0</v>
      </c>
      <c r="E80" s="16">
        <f>'[1]18'!E82</f>
        <v>0</v>
      </c>
      <c r="F80" s="15">
        <f t="shared" si="17"/>
        <v>220</v>
      </c>
      <c r="G80" s="15">
        <f>'[1]18'!H82</f>
        <v>0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'[1]18'!B83</f>
        <v>0</v>
      </c>
      <c r="C81" s="16">
        <f>'[1]18'!C83</f>
        <v>220</v>
      </c>
      <c r="D81" s="16">
        <f>'[1]18'!D83</f>
        <v>0</v>
      </c>
      <c r="E81" s="16">
        <f>'[1]18'!E83</f>
        <v>0</v>
      </c>
      <c r="F81" s="15">
        <f t="shared" si="17"/>
        <v>220</v>
      </c>
      <c r="G81" s="15">
        <f>'[1]18'!H83</f>
        <v>0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'[1]18'!B84</f>
        <v>0</v>
      </c>
      <c r="C82" s="16">
        <f>'[1]18'!C84</f>
        <v>220</v>
      </c>
      <c r="D82" s="16">
        <f>'[1]18'!D84</f>
        <v>0</v>
      </c>
      <c r="E82" s="16">
        <f>'[1]18'!E84</f>
        <v>0</v>
      </c>
      <c r="F82" s="15">
        <f t="shared" si="17"/>
        <v>220</v>
      </c>
      <c r="G82" s="15">
        <f>'[1]18'!H84</f>
        <v>0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'[1]18'!B85</f>
        <v>0</v>
      </c>
      <c r="C83" s="16">
        <f>'[1]18'!C85</f>
        <v>220</v>
      </c>
      <c r="D83" s="16">
        <f>'[1]18'!D85</f>
        <v>0</v>
      </c>
      <c r="E83" s="16">
        <f>'[1]18'!E85</f>
        <v>0</v>
      </c>
      <c r="F83" s="15">
        <f t="shared" si="17"/>
        <v>220</v>
      </c>
      <c r="G83" s="15">
        <f>'[1]18'!H85</f>
        <v>0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'[1]18'!B86</f>
        <v>0</v>
      </c>
      <c r="C84" s="16">
        <f>'[1]18'!C86</f>
        <v>220</v>
      </c>
      <c r="D84" s="16">
        <f>'[1]18'!D86</f>
        <v>0</v>
      </c>
      <c r="E84" s="16">
        <f>'[1]18'!E86</f>
        <v>0</v>
      </c>
      <c r="F84" s="15">
        <f t="shared" si="17"/>
        <v>220</v>
      </c>
      <c r="G84" s="15">
        <f>'[1]18'!H86</f>
        <v>0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'[1]18'!B87</f>
        <v>0</v>
      </c>
      <c r="C85" s="16">
        <f>'[1]18'!C87</f>
        <v>220</v>
      </c>
      <c r="D85" s="16">
        <f>'[1]18'!D87</f>
        <v>0</v>
      </c>
      <c r="E85" s="16">
        <f>'[1]18'!E87</f>
        <v>0</v>
      </c>
      <c r="F85" s="15">
        <f t="shared" si="17"/>
        <v>220</v>
      </c>
      <c r="G85" s="15">
        <f>'[1]18'!H87</f>
        <v>0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'[1]18'!B88</f>
        <v>0</v>
      </c>
      <c r="C86" s="16">
        <f>'[1]18'!C88</f>
        <v>220</v>
      </c>
      <c r="D86" s="16">
        <f>'[1]18'!D88</f>
        <v>0</v>
      </c>
      <c r="E86" s="16">
        <f>'[1]18'!E88</f>
        <v>0</v>
      </c>
      <c r="F86" s="15">
        <f t="shared" si="17"/>
        <v>220</v>
      </c>
      <c r="G86" s="15">
        <f>'[1]18'!H88</f>
        <v>0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'[1]18'!B89</f>
        <v>0</v>
      </c>
      <c r="C87" s="16">
        <f>'[1]18'!C89</f>
        <v>220</v>
      </c>
      <c r="D87" s="16">
        <f>'[1]18'!D89</f>
        <v>0</v>
      </c>
      <c r="E87" s="16">
        <f>'[1]18'!E89</f>
        <v>0</v>
      </c>
      <c r="F87" s="15">
        <f t="shared" si="17"/>
        <v>220</v>
      </c>
      <c r="G87" s="15">
        <f>'[1]18'!H89</f>
        <v>0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'[1]18'!B90</f>
        <v>0</v>
      </c>
      <c r="C88" s="16">
        <f>'[1]18'!C90</f>
        <v>220</v>
      </c>
      <c r="D88" s="16">
        <f>'[1]18'!D90</f>
        <v>0</v>
      </c>
      <c r="E88" s="16">
        <f>'[1]18'!E90</f>
        <v>0</v>
      </c>
      <c r="F88" s="15">
        <f t="shared" si="17"/>
        <v>220</v>
      </c>
      <c r="G88" s="15">
        <f>'[1]18'!H90</f>
        <v>0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'[1]18'!B91</f>
        <v>0</v>
      </c>
      <c r="C89" s="16">
        <f>'[1]18'!C91</f>
        <v>220</v>
      </c>
      <c r="D89" s="16">
        <f>'[1]18'!D91</f>
        <v>0</v>
      </c>
      <c r="E89" s="16">
        <f>'[1]18'!E91</f>
        <v>0</v>
      </c>
      <c r="F89" s="15">
        <f t="shared" si="17"/>
        <v>220</v>
      </c>
      <c r="G89" s="15">
        <f>'[1]18'!H91</f>
        <v>0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'[1]18'!B92</f>
        <v>0</v>
      </c>
      <c r="C90" s="16">
        <f>'[1]18'!C92</f>
        <v>220</v>
      </c>
      <c r="D90" s="16">
        <f>'[1]18'!D92</f>
        <v>0</v>
      </c>
      <c r="E90" s="16">
        <f>'[1]18'!E92</f>
        <v>0</v>
      </c>
      <c r="F90" s="15">
        <f t="shared" si="17"/>
        <v>220</v>
      </c>
      <c r="G90" s="15">
        <f>'[1]18'!H92</f>
        <v>0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'[1]18'!B93</f>
        <v>0</v>
      </c>
      <c r="C91" s="16">
        <f>'[1]18'!C93</f>
        <v>220</v>
      </c>
      <c r="D91" s="16">
        <f>'[1]18'!D93</f>
        <v>0</v>
      </c>
      <c r="E91" s="16">
        <f>'[1]18'!E93</f>
        <v>0</v>
      </c>
      <c r="F91" s="15">
        <f t="shared" si="17"/>
        <v>220</v>
      </c>
      <c r="G91" s="15">
        <f>'[1]18'!H93</f>
        <v>0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'[1]18'!B94</f>
        <v>0</v>
      </c>
      <c r="C92" s="16">
        <f>'[1]18'!C94</f>
        <v>220</v>
      </c>
      <c r="D92" s="16">
        <f>'[1]18'!D94</f>
        <v>0</v>
      </c>
      <c r="E92" s="16">
        <f>'[1]18'!E94</f>
        <v>0</v>
      </c>
      <c r="F92" s="15">
        <f t="shared" si="17"/>
        <v>220</v>
      </c>
      <c r="G92" s="15">
        <f>'[1]18'!H94</f>
        <v>0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'[1]18'!B95</f>
        <v>0</v>
      </c>
      <c r="C93" s="16">
        <f>'[1]18'!C95</f>
        <v>220</v>
      </c>
      <c r="D93" s="16">
        <f>'[1]18'!D95</f>
        <v>0</v>
      </c>
      <c r="E93" s="16">
        <f>'[1]18'!E95</f>
        <v>0</v>
      </c>
      <c r="F93" s="15">
        <f t="shared" si="17"/>
        <v>220</v>
      </c>
      <c r="G93" s="15">
        <f>'[1]18'!H95</f>
        <v>0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'[1]18'!B96</f>
        <v>0</v>
      </c>
      <c r="C94" s="16">
        <f>'[1]18'!C96</f>
        <v>220</v>
      </c>
      <c r="D94" s="16">
        <f>'[1]18'!D96</f>
        <v>0</v>
      </c>
      <c r="E94" s="16">
        <f>'[1]18'!E96</f>
        <v>0</v>
      </c>
      <c r="F94" s="15">
        <f t="shared" si="17"/>
        <v>220</v>
      </c>
      <c r="G94" s="15">
        <f>'[1]18'!H96</f>
        <v>0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'[1]18'!B97</f>
        <v>0</v>
      </c>
      <c r="C95" s="16">
        <f>'[1]18'!C97</f>
        <v>220</v>
      </c>
      <c r="D95" s="16">
        <f>'[1]18'!D97</f>
        <v>0</v>
      </c>
      <c r="E95" s="16">
        <f>'[1]18'!E97</f>
        <v>0</v>
      </c>
      <c r="F95" s="15">
        <f t="shared" si="17"/>
        <v>220</v>
      </c>
      <c r="G95" s="15">
        <f>'[1]18'!H97</f>
        <v>0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'[1]18'!B98</f>
        <v>0</v>
      </c>
      <c r="C96" s="16">
        <f>'[1]18'!C98</f>
        <v>220</v>
      </c>
      <c r="D96" s="16">
        <f>'[1]18'!D98</f>
        <v>0</v>
      </c>
      <c r="E96" s="16">
        <f>'[1]18'!E98</f>
        <v>0</v>
      </c>
      <c r="F96" s="15">
        <f t="shared" si="17"/>
        <v>220</v>
      </c>
      <c r="G96" s="15">
        <f>'[1]18'!H98</f>
        <v>0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'[1]18'!B99</f>
        <v>0</v>
      </c>
      <c r="C97" s="16">
        <f>'[1]18'!C99</f>
        <v>220</v>
      </c>
      <c r="D97" s="16">
        <f>'[1]18'!D99</f>
        <v>0</v>
      </c>
      <c r="E97" s="16">
        <f>'[1]18'!E99</f>
        <v>0</v>
      </c>
      <c r="F97" s="15">
        <f t="shared" si="17"/>
        <v>220</v>
      </c>
      <c r="G97" s="15">
        <f>'[1]18'!H99</f>
        <v>0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'[1]18'!B100</f>
        <v>0</v>
      </c>
      <c r="C98" s="16">
        <f>'[1]18'!C100</f>
        <v>220</v>
      </c>
      <c r="D98" s="16">
        <f>'[1]18'!D100</f>
        <v>0</v>
      </c>
      <c r="E98" s="16">
        <f>'[1]18'!E100</f>
        <v>0</v>
      </c>
      <c r="F98" s="15">
        <f t="shared" si="17"/>
        <v>220</v>
      </c>
      <c r="G98" s="15">
        <f>'[1]18'!H100</f>
        <v>0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44913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'[2]18'!B5</f>
        <v>84</v>
      </c>
      <c r="C3" s="205">
        <f>'[2]18'!C5</f>
        <v>0</v>
      </c>
      <c r="D3" s="205">
        <f>'[2]18'!D5</f>
        <v>0</v>
      </c>
      <c r="E3" s="205">
        <f>'[2]18'!E5</f>
        <v>0</v>
      </c>
      <c r="F3" s="15">
        <f>SUM(B3:E3)</f>
        <v>84</v>
      </c>
      <c r="G3" s="204">
        <f>'[2]18'!H5</f>
        <v>38</v>
      </c>
      <c r="H3" s="205">
        <f>'[2]18'!I5</f>
        <v>0</v>
      </c>
      <c r="I3" s="205">
        <f>'[2]18'!J5</f>
        <v>0</v>
      </c>
      <c r="J3" s="205">
        <f>'[2]18'!K5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'[2]18'!B6</f>
        <v>84</v>
      </c>
      <c r="C4" s="205">
        <f>'[2]18'!C6</f>
        <v>0</v>
      </c>
      <c r="D4" s="205">
        <f>'[2]18'!D6</f>
        <v>0</v>
      </c>
      <c r="E4" s="205">
        <f>'[2]18'!E6</f>
        <v>0</v>
      </c>
      <c r="F4" s="15">
        <f>SUM(B4:E4)</f>
        <v>84</v>
      </c>
      <c r="G4" s="204">
        <f>'[2]18'!H6</f>
        <v>38</v>
      </c>
      <c r="H4" s="205">
        <f>'[2]18'!I6</f>
        <v>0</v>
      </c>
      <c r="I4" s="205">
        <f>'[2]18'!J6</f>
        <v>0</v>
      </c>
      <c r="J4" s="205">
        <f>'[2]18'!K6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'[2]18'!B7</f>
        <v>84</v>
      </c>
      <c r="C5" s="205">
        <f>'[2]18'!C7</f>
        <v>0</v>
      </c>
      <c r="D5" s="205">
        <f>'[2]18'!D7</f>
        <v>0</v>
      </c>
      <c r="E5" s="205">
        <f>'[2]18'!E7</f>
        <v>0</v>
      </c>
      <c r="F5" s="15">
        <f t="shared" ref="F5:F68" si="6">SUM(B5:E5)</f>
        <v>84</v>
      </c>
      <c r="G5" s="204">
        <f>'[2]18'!H7</f>
        <v>38</v>
      </c>
      <c r="H5" s="205">
        <f>'[2]18'!I7</f>
        <v>0</v>
      </c>
      <c r="I5" s="205">
        <f>'[2]18'!J7</f>
        <v>0</v>
      </c>
      <c r="J5" s="205">
        <f>'[2]18'!K7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'[2]18'!B8</f>
        <v>84</v>
      </c>
      <c r="C6" s="205">
        <f>'[2]18'!C8</f>
        <v>0</v>
      </c>
      <c r="D6" s="205">
        <f>'[2]18'!D8</f>
        <v>0</v>
      </c>
      <c r="E6" s="205">
        <f>'[2]18'!E8</f>
        <v>0</v>
      </c>
      <c r="F6" s="15">
        <f t="shared" si="6"/>
        <v>84</v>
      </c>
      <c r="G6" s="204">
        <f>'[2]18'!H8</f>
        <v>38</v>
      </c>
      <c r="H6" s="205">
        <f>'[2]18'!I8</f>
        <v>0</v>
      </c>
      <c r="I6" s="205">
        <f>'[2]18'!J8</f>
        <v>0</v>
      </c>
      <c r="J6" s="205">
        <f>'[2]18'!K8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'[2]18'!B9</f>
        <v>84</v>
      </c>
      <c r="C7" s="205">
        <f>'[2]18'!C9</f>
        <v>0</v>
      </c>
      <c r="D7" s="205">
        <f>'[2]18'!D9</f>
        <v>0</v>
      </c>
      <c r="E7" s="205">
        <f>'[2]18'!E9</f>
        <v>0</v>
      </c>
      <c r="F7" s="15">
        <f t="shared" si="6"/>
        <v>84</v>
      </c>
      <c r="G7" s="204">
        <f>'[2]18'!H9</f>
        <v>38</v>
      </c>
      <c r="H7" s="205">
        <f>'[2]18'!I9</f>
        <v>0</v>
      </c>
      <c r="I7" s="205">
        <f>'[2]18'!J9</f>
        <v>0</v>
      </c>
      <c r="J7" s="205">
        <f>'[2]18'!K9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'[2]18'!B10</f>
        <v>84</v>
      </c>
      <c r="C8" s="205">
        <f>'[2]18'!C10</f>
        <v>0</v>
      </c>
      <c r="D8" s="205">
        <f>'[2]18'!D10</f>
        <v>0</v>
      </c>
      <c r="E8" s="205">
        <f>'[2]18'!E10</f>
        <v>0</v>
      </c>
      <c r="F8" s="15">
        <f t="shared" si="6"/>
        <v>84</v>
      </c>
      <c r="G8" s="204">
        <f>'[2]18'!H10</f>
        <v>38</v>
      </c>
      <c r="H8" s="205">
        <f>'[2]18'!I10</f>
        <v>0</v>
      </c>
      <c r="I8" s="205">
        <f>'[2]18'!J10</f>
        <v>0</v>
      </c>
      <c r="J8" s="205">
        <f>'[2]18'!K10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'[2]18'!B11</f>
        <v>84</v>
      </c>
      <c r="C9" s="205">
        <f>'[2]18'!C11</f>
        <v>0</v>
      </c>
      <c r="D9" s="205">
        <f>'[2]18'!D11</f>
        <v>0</v>
      </c>
      <c r="E9" s="205">
        <f>'[2]18'!E11</f>
        <v>0</v>
      </c>
      <c r="F9" s="15">
        <f t="shared" si="6"/>
        <v>84</v>
      </c>
      <c r="G9" s="204">
        <f>'[2]18'!H11</f>
        <v>38</v>
      </c>
      <c r="H9" s="205">
        <f>'[2]18'!I11</f>
        <v>0</v>
      </c>
      <c r="I9" s="205">
        <f>'[2]18'!J11</f>
        <v>0</v>
      </c>
      <c r="J9" s="205">
        <f>'[2]18'!K11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'[2]18'!B12</f>
        <v>84</v>
      </c>
      <c r="C10" s="205">
        <f>'[2]18'!C12</f>
        <v>0</v>
      </c>
      <c r="D10" s="205">
        <f>'[2]18'!D12</f>
        <v>0</v>
      </c>
      <c r="E10" s="205">
        <f>'[2]18'!E12</f>
        <v>0</v>
      </c>
      <c r="F10" s="15">
        <f t="shared" si="6"/>
        <v>84</v>
      </c>
      <c r="G10" s="204">
        <f>'[2]18'!H12</f>
        <v>38</v>
      </c>
      <c r="H10" s="205">
        <f>'[2]18'!I12</f>
        <v>0</v>
      </c>
      <c r="I10" s="205">
        <f>'[2]18'!J12</f>
        <v>0</v>
      </c>
      <c r="J10" s="205">
        <f>'[2]18'!K12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'[2]18'!B13</f>
        <v>84</v>
      </c>
      <c r="C11" s="205">
        <f>'[2]18'!C13</f>
        <v>0</v>
      </c>
      <c r="D11" s="205">
        <f>'[2]18'!D13</f>
        <v>0</v>
      </c>
      <c r="E11" s="205">
        <f>'[2]18'!E13</f>
        <v>0</v>
      </c>
      <c r="F11" s="15">
        <f t="shared" si="6"/>
        <v>84</v>
      </c>
      <c r="G11" s="204">
        <f>'[2]18'!H13</f>
        <v>38</v>
      </c>
      <c r="H11" s="205">
        <f>'[2]18'!I13</f>
        <v>0</v>
      </c>
      <c r="I11" s="205">
        <f>'[2]18'!J13</f>
        <v>0</v>
      </c>
      <c r="J11" s="205">
        <f>'[2]18'!K13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'[2]18'!B14</f>
        <v>84</v>
      </c>
      <c r="C12" s="205">
        <f>'[2]18'!C14</f>
        <v>0</v>
      </c>
      <c r="D12" s="205">
        <f>'[2]18'!D14</f>
        <v>0</v>
      </c>
      <c r="E12" s="205">
        <f>'[2]18'!E14</f>
        <v>0</v>
      </c>
      <c r="F12" s="15">
        <f t="shared" si="6"/>
        <v>84</v>
      </c>
      <c r="G12" s="204">
        <f>'[2]18'!H14</f>
        <v>38</v>
      </c>
      <c r="H12" s="205">
        <f>'[2]18'!I14</f>
        <v>0</v>
      </c>
      <c r="I12" s="205">
        <f>'[2]18'!J14</f>
        <v>0</v>
      </c>
      <c r="J12" s="205">
        <f>'[2]18'!K14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'[2]18'!B15</f>
        <v>84</v>
      </c>
      <c r="C13" s="205">
        <f>'[2]18'!C15</f>
        <v>0</v>
      </c>
      <c r="D13" s="205">
        <f>'[2]18'!D15</f>
        <v>0</v>
      </c>
      <c r="E13" s="205">
        <f>'[2]18'!E15</f>
        <v>0</v>
      </c>
      <c r="F13" s="15">
        <f t="shared" si="6"/>
        <v>84</v>
      </c>
      <c r="G13" s="204">
        <f>'[2]18'!H15</f>
        <v>38</v>
      </c>
      <c r="H13" s="205">
        <f>'[2]18'!I15</f>
        <v>0</v>
      </c>
      <c r="I13" s="205">
        <f>'[2]18'!J15</f>
        <v>0</v>
      </c>
      <c r="J13" s="205">
        <f>'[2]18'!K15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'[2]18'!B16</f>
        <v>84</v>
      </c>
      <c r="C14" s="205">
        <f>'[2]18'!C16</f>
        <v>0</v>
      </c>
      <c r="D14" s="205">
        <f>'[2]18'!D16</f>
        <v>0</v>
      </c>
      <c r="E14" s="205">
        <f>'[2]18'!E16</f>
        <v>0</v>
      </c>
      <c r="F14" s="15">
        <f t="shared" si="6"/>
        <v>84</v>
      </c>
      <c r="G14" s="204">
        <f>'[2]18'!H16</f>
        <v>38</v>
      </c>
      <c r="H14" s="205">
        <f>'[2]18'!I16</f>
        <v>0</v>
      </c>
      <c r="I14" s="205">
        <f>'[2]18'!J16</f>
        <v>0</v>
      </c>
      <c r="J14" s="205">
        <f>'[2]18'!K16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'[2]18'!B17</f>
        <v>84</v>
      </c>
      <c r="C15" s="205">
        <f>'[2]18'!C17</f>
        <v>0</v>
      </c>
      <c r="D15" s="205">
        <f>'[2]18'!D17</f>
        <v>0</v>
      </c>
      <c r="E15" s="205">
        <f>'[2]18'!E17</f>
        <v>0</v>
      </c>
      <c r="F15" s="15">
        <f t="shared" si="6"/>
        <v>84</v>
      </c>
      <c r="G15" s="204">
        <f>'[2]18'!H17</f>
        <v>38</v>
      </c>
      <c r="H15" s="205">
        <f>'[2]18'!I17</f>
        <v>0</v>
      </c>
      <c r="I15" s="205">
        <f>'[2]18'!J17</f>
        <v>0</v>
      </c>
      <c r="J15" s="205">
        <f>'[2]18'!K17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'[2]18'!B18</f>
        <v>84</v>
      </c>
      <c r="C16" s="205">
        <f>'[2]18'!C18</f>
        <v>0</v>
      </c>
      <c r="D16" s="205">
        <f>'[2]18'!D18</f>
        <v>0</v>
      </c>
      <c r="E16" s="205">
        <f>'[2]18'!E18</f>
        <v>0</v>
      </c>
      <c r="F16" s="15">
        <f t="shared" si="6"/>
        <v>84</v>
      </c>
      <c r="G16" s="204">
        <f>'[2]18'!H18</f>
        <v>38</v>
      </c>
      <c r="H16" s="205">
        <f>'[2]18'!I18</f>
        <v>0</v>
      </c>
      <c r="I16" s="205">
        <f>'[2]18'!J18</f>
        <v>0</v>
      </c>
      <c r="J16" s="205">
        <f>'[2]18'!K18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'[2]18'!B19</f>
        <v>84</v>
      </c>
      <c r="C17" s="205">
        <f>'[2]18'!C19</f>
        <v>0</v>
      </c>
      <c r="D17" s="205">
        <f>'[2]18'!D19</f>
        <v>0</v>
      </c>
      <c r="E17" s="205">
        <f>'[2]18'!E19</f>
        <v>0</v>
      </c>
      <c r="F17" s="15">
        <f t="shared" si="6"/>
        <v>84</v>
      </c>
      <c r="G17" s="204">
        <f>'[2]18'!H19</f>
        <v>38</v>
      </c>
      <c r="H17" s="205">
        <f>'[2]18'!I19</f>
        <v>0</v>
      </c>
      <c r="I17" s="205">
        <f>'[2]18'!J19</f>
        <v>0</v>
      </c>
      <c r="J17" s="205">
        <f>'[2]18'!K19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'[2]18'!B20</f>
        <v>84</v>
      </c>
      <c r="C18" s="205">
        <f>'[2]18'!C20</f>
        <v>0</v>
      </c>
      <c r="D18" s="205">
        <f>'[2]18'!D20</f>
        <v>0</v>
      </c>
      <c r="E18" s="205">
        <f>'[2]18'!E20</f>
        <v>0</v>
      </c>
      <c r="F18" s="15">
        <f t="shared" si="6"/>
        <v>84</v>
      </c>
      <c r="G18" s="204">
        <f>'[2]18'!H20</f>
        <v>37</v>
      </c>
      <c r="H18" s="205">
        <f>'[2]18'!I20</f>
        <v>0</v>
      </c>
      <c r="I18" s="205">
        <f>'[2]18'!J20</f>
        <v>0</v>
      </c>
      <c r="J18" s="205">
        <f>'[2]18'!K20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'[2]18'!B21</f>
        <v>84</v>
      </c>
      <c r="C19" s="205">
        <f>'[2]18'!C21</f>
        <v>0</v>
      </c>
      <c r="D19" s="205">
        <f>'[2]18'!D21</f>
        <v>0</v>
      </c>
      <c r="E19" s="205">
        <f>'[2]18'!E21</f>
        <v>0</v>
      </c>
      <c r="F19" s="15">
        <f t="shared" si="6"/>
        <v>84</v>
      </c>
      <c r="G19" s="204">
        <f>'[2]18'!H21</f>
        <v>37</v>
      </c>
      <c r="H19" s="205">
        <f>'[2]18'!I21</f>
        <v>0</v>
      </c>
      <c r="I19" s="205">
        <f>'[2]18'!J21</f>
        <v>0</v>
      </c>
      <c r="J19" s="205">
        <f>'[2]18'!K21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'[2]18'!B22</f>
        <v>84</v>
      </c>
      <c r="C20" s="205">
        <f>'[2]18'!C22</f>
        <v>0</v>
      </c>
      <c r="D20" s="205">
        <f>'[2]18'!D22</f>
        <v>0</v>
      </c>
      <c r="E20" s="205">
        <f>'[2]18'!E22</f>
        <v>0</v>
      </c>
      <c r="F20" s="15">
        <f t="shared" si="6"/>
        <v>84</v>
      </c>
      <c r="G20" s="204">
        <f>'[2]18'!H22</f>
        <v>37</v>
      </c>
      <c r="H20" s="205">
        <f>'[2]18'!I22</f>
        <v>0</v>
      </c>
      <c r="I20" s="205">
        <f>'[2]18'!J22</f>
        <v>0</v>
      </c>
      <c r="J20" s="205">
        <f>'[2]18'!K22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'[2]18'!B23</f>
        <v>84</v>
      </c>
      <c r="C21" s="205">
        <f>'[2]18'!C23</f>
        <v>0</v>
      </c>
      <c r="D21" s="205">
        <f>'[2]18'!D23</f>
        <v>0</v>
      </c>
      <c r="E21" s="205">
        <f>'[2]18'!E23</f>
        <v>0</v>
      </c>
      <c r="F21" s="15">
        <f t="shared" si="6"/>
        <v>84</v>
      </c>
      <c r="G21" s="204">
        <f>'[2]18'!H23</f>
        <v>37</v>
      </c>
      <c r="H21" s="205">
        <f>'[2]18'!I23</f>
        <v>0</v>
      </c>
      <c r="I21" s="205">
        <f>'[2]18'!J23</f>
        <v>0</v>
      </c>
      <c r="J21" s="205">
        <f>'[2]18'!K23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'[2]18'!B24</f>
        <v>84</v>
      </c>
      <c r="C22" s="205">
        <f>'[2]18'!C24</f>
        <v>0</v>
      </c>
      <c r="D22" s="205">
        <f>'[2]18'!D24</f>
        <v>0</v>
      </c>
      <c r="E22" s="205">
        <f>'[2]18'!E24</f>
        <v>0</v>
      </c>
      <c r="F22" s="15">
        <f t="shared" si="6"/>
        <v>84</v>
      </c>
      <c r="G22" s="204">
        <f>'[2]18'!H24</f>
        <v>37</v>
      </c>
      <c r="H22" s="205">
        <f>'[2]18'!I24</f>
        <v>0</v>
      </c>
      <c r="I22" s="205">
        <f>'[2]18'!J24</f>
        <v>0</v>
      </c>
      <c r="J22" s="205">
        <f>'[2]18'!K24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'[2]18'!B25</f>
        <v>84</v>
      </c>
      <c r="C23" s="205">
        <f>'[2]18'!C25</f>
        <v>0</v>
      </c>
      <c r="D23" s="205">
        <f>'[2]18'!D25</f>
        <v>0</v>
      </c>
      <c r="E23" s="205">
        <f>'[2]18'!E25</f>
        <v>0</v>
      </c>
      <c r="F23" s="15">
        <f t="shared" si="6"/>
        <v>84</v>
      </c>
      <c r="G23" s="204">
        <f>'[2]18'!H25</f>
        <v>37</v>
      </c>
      <c r="H23" s="205">
        <f>'[2]18'!I25</f>
        <v>0</v>
      </c>
      <c r="I23" s="205">
        <f>'[2]18'!J25</f>
        <v>0</v>
      </c>
      <c r="J23" s="205">
        <f>'[2]18'!K25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'[2]18'!B26</f>
        <v>84</v>
      </c>
      <c r="C24" s="205">
        <f>'[2]18'!C26</f>
        <v>0</v>
      </c>
      <c r="D24" s="205">
        <f>'[2]18'!D26</f>
        <v>0</v>
      </c>
      <c r="E24" s="205">
        <f>'[2]18'!E26</f>
        <v>0</v>
      </c>
      <c r="F24" s="15">
        <f t="shared" si="6"/>
        <v>84</v>
      </c>
      <c r="G24" s="204">
        <f>'[2]18'!H26</f>
        <v>37</v>
      </c>
      <c r="H24" s="205">
        <f>'[2]18'!I26</f>
        <v>0</v>
      </c>
      <c r="I24" s="205">
        <f>'[2]18'!J26</f>
        <v>0</v>
      </c>
      <c r="J24" s="205">
        <f>'[2]18'!K26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'[2]18'!B27</f>
        <v>84</v>
      </c>
      <c r="C25" s="205">
        <f>'[2]18'!C27</f>
        <v>0</v>
      </c>
      <c r="D25" s="205">
        <f>'[2]18'!D27</f>
        <v>0</v>
      </c>
      <c r="E25" s="205">
        <f>'[2]18'!E27</f>
        <v>0</v>
      </c>
      <c r="F25" s="15">
        <f t="shared" si="6"/>
        <v>84</v>
      </c>
      <c r="G25" s="204">
        <f>'[2]18'!H27</f>
        <v>37</v>
      </c>
      <c r="H25" s="205">
        <f>'[2]18'!I27</f>
        <v>0</v>
      </c>
      <c r="I25" s="205">
        <f>'[2]18'!J27</f>
        <v>0</v>
      </c>
      <c r="J25" s="205">
        <f>'[2]18'!K27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'[2]18'!B28</f>
        <v>84</v>
      </c>
      <c r="C26" s="205">
        <f>'[2]18'!C28</f>
        <v>0</v>
      </c>
      <c r="D26" s="205">
        <f>'[2]18'!D28</f>
        <v>0</v>
      </c>
      <c r="E26" s="205">
        <f>'[2]18'!E28</f>
        <v>0</v>
      </c>
      <c r="F26" s="15">
        <f t="shared" si="6"/>
        <v>84</v>
      </c>
      <c r="G26" s="204">
        <f>'[2]18'!H28</f>
        <v>37</v>
      </c>
      <c r="H26" s="205">
        <f>'[2]18'!I28</f>
        <v>0</v>
      </c>
      <c r="I26" s="205">
        <f>'[2]18'!J28</f>
        <v>0</v>
      </c>
      <c r="J26" s="205">
        <f>'[2]18'!K28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'[2]18'!B29</f>
        <v>84</v>
      </c>
      <c r="C27" s="205">
        <f>'[2]18'!C29</f>
        <v>0</v>
      </c>
      <c r="D27" s="205">
        <f>'[2]18'!D29</f>
        <v>0</v>
      </c>
      <c r="E27" s="205">
        <f>'[2]18'!E29</f>
        <v>0</v>
      </c>
      <c r="F27" s="15">
        <f t="shared" si="6"/>
        <v>84</v>
      </c>
      <c r="G27" s="204">
        <f>'[2]18'!H29</f>
        <v>37</v>
      </c>
      <c r="H27" s="205">
        <f>'[2]18'!I29</f>
        <v>0</v>
      </c>
      <c r="I27" s="205">
        <f>'[2]18'!J29</f>
        <v>0</v>
      </c>
      <c r="J27" s="205">
        <f>'[2]18'!K29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'[2]18'!B30</f>
        <v>84</v>
      </c>
      <c r="C28" s="205">
        <f>'[2]18'!C30</f>
        <v>0</v>
      </c>
      <c r="D28" s="205">
        <f>'[2]18'!D30</f>
        <v>0</v>
      </c>
      <c r="E28" s="205">
        <f>'[2]18'!E30</f>
        <v>0</v>
      </c>
      <c r="F28" s="15">
        <f t="shared" si="6"/>
        <v>84</v>
      </c>
      <c r="G28" s="204">
        <f>'[2]18'!H30</f>
        <v>36.5</v>
      </c>
      <c r="H28" s="205">
        <f>'[2]18'!I30</f>
        <v>0</v>
      </c>
      <c r="I28" s="205">
        <f>'[2]18'!J30</f>
        <v>0</v>
      </c>
      <c r="J28" s="205">
        <f>'[2]18'!K30</f>
        <v>0</v>
      </c>
      <c r="K28" s="15">
        <f t="shared" si="3"/>
        <v>36.5</v>
      </c>
      <c r="L28" s="18">
        <f>frq!C28</f>
        <v>1</v>
      </c>
      <c r="M28" s="167">
        <f t="shared" si="4"/>
        <v>36.1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36.1</v>
      </c>
      <c r="R28" s="18">
        <v>0.4</v>
      </c>
    </row>
    <row r="29" spans="1:18">
      <c r="A29" s="8" t="s">
        <v>71</v>
      </c>
      <c r="B29" s="204">
        <f>'[2]18'!B31</f>
        <v>84</v>
      </c>
      <c r="C29" s="205">
        <f>'[2]18'!C31</f>
        <v>0</v>
      </c>
      <c r="D29" s="205">
        <f>'[2]18'!D31</f>
        <v>0</v>
      </c>
      <c r="E29" s="205">
        <f>'[2]18'!E31</f>
        <v>0</v>
      </c>
      <c r="F29" s="15">
        <f t="shared" si="6"/>
        <v>84</v>
      </c>
      <c r="G29" s="204">
        <f>'[2]18'!H31</f>
        <v>36.5</v>
      </c>
      <c r="H29" s="205">
        <f>'[2]18'!I31</f>
        <v>0</v>
      </c>
      <c r="I29" s="205">
        <f>'[2]18'!J31</f>
        <v>0</v>
      </c>
      <c r="J29" s="205">
        <f>'[2]18'!K31</f>
        <v>0</v>
      </c>
      <c r="K29" s="15">
        <f t="shared" si="3"/>
        <v>36.5</v>
      </c>
      <c r="L29" s="18">
        <f>frq!C29</f>
        <v>1</v>
      </c>
      <c r="M29" s="167">
        <f t="shared" si="4"/>
        <v>36.1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36.1</v>
      </c>
      <c r="R29" s="18">
        <v>0.4</v>
      </c>
    </row>
    <row r="30" spans="1:18">
      <c r="A30" s="8" t="s">
        <v>72</v>
      </c>
      <c r="B30" s="204">
        <f>'[2]18'!B32</f>
        <v>84</v>
      </c>
      <c r="C30" s="205">
        <f>'[2]18'!C32</f>
        <v>0</v>
      </c>
      <c r="D30" s="205">
        <f>'[2]18'!D32</f>
        <v>0</v>
      </c>
      <c r="E30" s="205">
        <f>'[2]18'!E32</f>
        <v>0</v>
      </c>
      <c r="F30" s="15">
        <f t="shared" si="6"/>
        <v>84</v>
      </c>
      <c r="G30" s="204">
        <f>'[2]18'!H32</f>
        <v>36.5</v>
      </c>
      <c r="H30" s="205">
        <f>'[2]18'!I32</f>
        <v>0</v>
      </c>
      <c r="I30" s="205">
        <f>'[2]18'!J32</f>
        <v>0</v>
      </c>
      <c r="J30" s="205">
        <f>'[2]18'!K32</f>
        <v>0</v>
      </c>
      <c r="K30" s="15">
        <f t="shared" si="3"/>
        <v>36.5</v>
      </c>
      <c r="L30" s="18">
        <f>frq!C30</f>
        <v>1</v>
      </c>
      <c r="M30" s="167">
        <f t="shared" si="4"/>
        <v>36.1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36.1</v>
      </c>
      <c r="R30" s="18">
        <v>0.4</v>
      </c>
    </row>
    <row r="31" spans="1:18">
      <c r="A31" s="8" t="s">
        <v>73</v>
      </c>
      <c r="B31" s="204">
        <f>'[2]18'!B33</f>
        <v>84</v>
      </c>
      <c r="C31" s="205">
        <f>'[2]18'!C33</f>
        <v>0</v>
      </c>
      <c r="D31" s="205">
        <f>'[2]18'!D33</f>
        <v>0</v>
      </c>
      <c r="E31" s="205">
        <f>'[2]18'!E33</f>
        <v>0</v>
      </c>
      <c r="F31" s="15">
        <f t="shared" si="6"/>
        <v>84</v>
      </c>
      <c r="G31" s="204">
        <f>'[2]18'!H33</f>
        <v>36</v>
      </c>
      <c r="H31" s="205">
        <f>'[2]18'!I33</f>
        <v>0</v>
      </c>
      <c r="I31" s="205">
        <f>'[2]18'!J33</f>
        <v>0</v>
      </c>
      <c r="J31" s="205">
        <f>'[2]18'!K33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4">
        <f>'[2]18'!B34</f>
        <v>84</v>
      </c>
      <c r="C32" s="205">
        <f>'[2]18'!C34</f>
        <v>0</v>
      </c>
      <c r="D32" s="205">
        <f>'[2]18'!D34</f>
        <v>0</v>
      </c>
      <c r="E32" s="205">
        <f>'[2]18'!E34</f>
        <v>0</v>
      </c>
      <c r="F32" s="15">
        <f t="shared" si="6"/>
        <v>84</v>
      </c>
      <c r="G32" s="204">
        <f>'[2]18'!H34</f>
        <v>36</v>
      </c>
      <c r="H32" s="205">
        <f>'[2]18'!I34</f>
        <v>0</v>
      </c>
      <c r="I32" s="205">
        <f>'[2]18'!J34</f>
        <v>0</v>
      </c>
      <c r="J32" s="205">
        <f>'[2]18'!K34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4">
        <f>'[2]18'!B35</f>
        <v>84</v>
      </c>
      <c r="C33" s="205">
        <f>'[2]18'!C35</f>
        <v>0</v>
      </c>
      <c r="D33" s="205">
        <f>'[2]18'!D35</f>
        <v>0</v>
      </c>
      <c r="E33" s="205">
        <f>'[2]18'!E35</f>
        <v>0</v>
      </c>
      <c r="F33" s="15">
        <f t="shared" si="6"/>
        <v>84</v>
      </c>
      <c r="G33" s="204">
        <f>'[2]18'!H35</f>
        <v>36</v>
      </c>
      <c r="H33" s="205">
        <f>'[2]18'!I35</f>
        <v>0</v>
      </c>
      <c r="I33" s="205">
        <f>'[2]18'!J35</f>
        <v>0</v>
      </c>
      <c r="J33" s="205">
        <f>'[2]18'!K35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4">
        <f>'[2]18'!B36</f>
        <v>84</v>
      </c>
      <c r="C34" s="205">
        <f>'[2]18'!C36</f>
        <v>0</v>
      </c>
      <c r="D34" s="205">
        <f>'[2]18'!D36</f>
        <v>0</v>
      </c>
      <c r="E34" s="205">
        <f>'[2]18'!E36</f>
        <v>0</v>
      </c>
      <c r="F34" s="15">
        <f t="shared" si="6"/>
        <v>84</v>
      </c>
      <c r="G34" s="204">
        <f>'[2]18'!H36</f>
        <v>36</v>
      </c>
      <c r="H34" s="205">
        <f>'[2]18'!I36</f>
        <v>0</v>
      </c>
      <c r="I34" s="205">
        <f>'[2]18'!J36</f>
        <v>0</v>
      </c>
      <c r="J34" s="205">
        <f>'[2]18'!K36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4">
        <f>'[2]18'!B37</f>
        <v>84</v>
      </c>
      <c r="C35" s="205">
        <f>'[2]18'!C37</f>
        <v>0</v>
      </c>
      <c r="D35" s="205">
        <f>'[2]18'!D37</f>
        <v>0</v>
      </c>
      <c r="E35" s="205">
        <f>'[2]18'!E37</f>
        <v>0</v>
      </c>
      <c r="F35" s="15">
        <f t="shared" si="6"/>
        <v>84</v>
      </c>
      <c r="G35" s="204">
        <f>'[2]18'!H37</f>
        <v>37</v>
      </c>
      <c r="H35" s="205">
        <f>'[2]18'!I37</f>
        <v>0</v>
      </c>
      <c r="I35" s="205">
        <f>'[2]18'!J37</f>
        <v>0</v>
      </c>
      <c r="J35" s="205">
        <f>'[2]18'!K37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'[2]18'!B38</f>
        <v>84</v>
      </c>
      <c r="C36" s="205">
        <f>'[2]18'!C38</f>
        <v>0</v>
      </c>
      <c r="D36" s="205">
        <f>'[2]18'!D38</f>
        <v>0</v>
      </c>
      <c r="E36" s="205">
        <f>'[2]18'!E38</f>
        <v>0</v>
      </c>
      <c r="F36" s="15">
        <f t="shared" si="6"/>
        <v>84</v>
      </c>
      <c r="G36" s="204">
        <f>'[2]18'!H38</f>
        <v>37</v>
      </c>
      <c r="H36" s="205">
        <f>'[2]18'!I38</f>
        <v>0</v>
      </c>
      <c r="I36" s="205">
        <f>'[2]18'!J38</f>
        <v>0</v>
      </c>
      <c r="J36" s="205">
        <f>'[2]18'!K38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'[2]18'!B39</f>
        <v>84</v>
      </c>
      <c r="C37" s="205">
        <f>'[2]18'!C39</f>
        <v>0</v>
      </c>
      <c r="D37" s="205">
        <f>'[2]18'!D39</f>
        <v>0</v>
      </c>
      <c r="E37" s="205">
        <f>'[2]18'!E39</f>
        <v>0</v>
      </c>
      <c r="F37" s="15">
        <f t="shared" si="6"/>
        <v>84</v>
      </c>
      <c r="G37" s="204">
        <f>'[2]18'!H39</f>
        <v>37</v>
      </c>
      <c r="H37" s="205">
        <f>'[2]18'!I39</f>
        <v>0</v>
      </c>
      <c r="I37" s="205">
        <f>'[2]18'!J39</f>
        <v>0</v>
      </c>
      <c r="J37" s="205">
        <f>'[2]18'!K39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'[2]18'!B40</f>
        <v>84</v>
      </c>
      <c r="C38" s="205">
        <f>'[2]18'!C40</f>
        <v>0</v>
      </c>
      <c r="D38" s="205">
        <f>'[2]18'!D40</f>
        <v>0</v>
      </c>
      <c r="E38" s="205">
        <f>'[2]18'!E40</f>
        <v>0</v>
      </c>
      <c r="F38" s="15">
        <f t="shared" si="6"/>
        <v>84</v>
      </c>
      <c r="G38" s="204">
        <f>'[2]18'!H40</f>
        <v>37</v>
      </c>
      <c r="H38" s="205">
        <f>'[2]18'!I40</f>
        <v>0</v>
      </c>
      <c r="I38" s="205">
        <f>'[2]18'!J40</f>
        <v>0</v>
      </c>
      <c r="J38" s="205">
        <f>'[2]18'!K40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'[2]18'!B41</f>
        <v>84</v>
      </c>
      <c r="C39" s="205">
        <f>'[2]18'!C41</f>
        <v>0</v>
      </c>
      <c r="D39" s="205">
        <f>'[2]18'!D41</f>
        <v>0</v>
      </c>
      <c r="E39" s="205">
        <f>'[2]18'!E41</f>
        <v>0</v>
      </c>
      <c r="F39" s="15">
        <f t="shared" si="6"/>
        <v>84</v>
      </c>
      <c r="G39" s="204">
        <f>'[2]18'!H41</f>
        <v>37</v>
      </c>
      <c r="H39" s="205">
        <f>'[2]18'!I41</f>
        <v>0</v>
      </c>
      <c r="I39" s="205">
        <f>'[2]18'!J41</f>
        <v>0</v>
      </c>
      <c r="J39" s="205">
        <f>'[2]18'!K41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204">
        <f>'[2]18'!B42</f>
        <v>84</v>
      </c>
      <c r="C40" s="205">
        <f>'[2]18'!C42</f>
        <v>0</v>
      </c>
      <c r="D40" s="205">
        <f>'[2]18'!D42</f>
        <v>0</v>
      </c>
      <c r="E40" s="205">
        <f>'[2]18'!E42</f>
        <v>0</v>
      </c>
      <c r="F40" s="15">
        <f t="shared" si="6"/>
        <v>84</v>
      </c>
      <c r="G40" s="204">
        <f>'[2]18'!H42</f>
        <v>37</v>
      </c>
      <c r="H40" s="205">
        <f>'[2]18'!I42</f>
        <v>0</v>
      </c>
      <c r="I40" s="205">
        <f>'[2]18'!J42</f>
        <v>0</v>
      </c>
      <c r="J40" s="205">
        <f>'[2]18'!K42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204">
        <f>'[2]18'!B43</f>
        <v>84</v>
      </c>
      <c r="C41" s="205">
        <f>'[2]18'!C43</f>
        <v>0</v>
      </c>
      <c r="D41" s="205">
        <f>'[2]18'!D43</f>
        <v>0</v>
      </c>
      <c r="E41" s="205">
        <f>'[2]18'!E43</f>
        <v>0</v>
      </c>
      <c r="F41" s="15">
        <f t="shared" si="6"/>
        <v>84</v>
      </c>
      <c r="G41" s="204">
        <f>'[2]18'!H43</f>
        <v>37</v>
      </c>
      <c r="H41" s="205">
        <f>'[2]18'!I43</f>
        <v>0</v>
      </c>
      <c r="I41" s="205">
        <f>'[2]18'!J43</f>
        <v>0</v>
      </c>
      <c r="J41" s="205">
        <f>'[2]18'!K43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04">
        <f>'[2]18'!B44</f>
        <v>84</v>
      </c>
      <c r="C42" s="205">
        <f>'[2]18'!C44</f>
        <v>0</v>
      </c>
      <c r="D42" s="205">
        <f>'[2]18'!D44</f>
        <v>0</v>
      </c>
      <c r="E42" s="205">
        <f>'[2]18'!E44</f>
        <v>0</v>
      </c>
      <c r="F42" s="15">
        <f t="shared" si="6"/>
        <v>84</v>
      </c>
      <c r="G42" s="204">
        <f>'[2]18'!H44</f>
        <v>37</v>
      </c>
      <c r="H42" s="205">
        <f>'[2]18'!I44</f>
        <v>0</v>
      </c>
      <c r="I42" s="205">
        <f>'[2]18'!J44</f>
        <v>0</v>
      </c>
      <c r="J42" s="205">
        <f>'[2]18'!K44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4">
        <f>'[2]18'!B45</f>
        <v>84</v>
      </c>
      <c r="C43" s="205">
        <f>'[2]18'!C45</f>
        <v>0</v>
      </c>
      <c r="D43" s="205">
        <f>'[2]18'!D45</f>
        <v>0</v>
      </c>
      <c r="E43" s="205">
        <f>'[2]18'!E45</f>
        <v>0</v>
      </c>
      <c r="F43" s="15">
        <f t="shared" si="6"/>
        <v>84</v>
      </c>
      <c r="G43" s="204">
        <f>'[2]18'!H45</f>
        <v>37</v>
      </c>
      <c r="H43" s="205">
        <f>'[2]18'!I45</f>
        <v>0</v>
      </c>
      <c r="I43" s="205">
        <f>'[2]18'!J45</f>
        <v>0</v>
      </c>
      <c r="J43" s="205">
        <f>'[2]18'!K45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04">
        <f>'[2]18'!B46</f>
        <v>84</v>
      </c>
      <c r="C44" s="205">
        <f>'[2]18'!C46</f>
        <v>0</v>
      </c>
      <c r="D44" s="205">
        <f>'[2]18'!D46</f>
        <v>0</v>
      </c>
      <c r="E44" s="205">
        <f>'[2]18'!E46</f>
        <v>0</v>
      </c>
      <c r="F44" s="15">
        <f t="shared" si="6"/>
        <v>84</v>
      </c>
      <c r="G44" s="204">
        <f>'[2]18'!H46</f>
        <v>37</v>
      </c>
      <c r="H44" s="205">
        <f>'[2]18'!I46</f>
        <v>0</v>
      </c>
      <c r="I44" s="205">
        <f>'[2]18'!J46</f>
        <v>0</v>
      </c>
      <c r="J44" s="205">
        <f>'[2]18'!K46</f>
        <v>0</v>
      </c>
      <c r="K44" s="15">
        <f t="shared" si="3"/>
        <v>37</v>
      </c>
      <c r="L44" s="18">
        <f>frq!C44</f>
        <v>1</v>
      </c>
      <c r="M44" s="167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204">
        <f>'[2]18'!B47</f>
        <v>84</v>
      </c>
      <c r="C45" s="205">
        <f>'[2]18'!C47</f>
        <v>0</v>
      </c>
      <c r="D45" s="205">
        <f>'[2]18'!D47</f>
        <v>0</v>
      </c>
      <c r="E45" s="205">
        <f>'[2]18'!E47</f>
        <v>0</v>
      </c>
      <c r="F45" s="15">
        <f t="shared" si="6"/>
        <v>84</v>
      </c>
      <c r="G45" s="204">
        <f>'[2]18'!H47</f>
        <v>37</v>
      </c>
      <c r="H45" s="205">
        <f>'[2]18'!I47</f>
        <v>0</v>
      </c>
      <c r="I45" s="205">
        <f>'[2]18'!J47</f>
        <v>0</v>
      </c>
      <c r="J45" s="205">
        <f>'[2]18'!K47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04">
        <f>'[2]18'!B48</f>
        <v>84</v>
      </c>
      <c r="C46" s="205">
        <f>'[2]18'!C48</f>
        <v>0</v>
      </c>
      <c r="D46" s="205">
        <f>'[2]18'!D48</f>
        <v>0</v>
      </c>
      <c r="E46" s="205">
        <f>'[2]18'!E48</f>
        <v>0</v>
      </c>
      <c r="F46" s="15">
        <f t="shared" si="6"/>
        <v>84</v>
      </c>
      <c r="G46" s="204">
        <f>'[2]18'!H48</f>
        <v>37</v>
      </c>
      <c r="H46" s="205">
        <f>'[2]18'!I48</f>
        <v>0</v>
      </c>
      <c r="I46" s="205">
        <f>'[2]18'!J48</f>
        <v>0</v>
      </c>
      <c r="J46" s="205">
        <f>'[2]18'!K48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04">
        <f>'[2]18'!B49</f>
        <v>84</v>
      </c>
      <c r="C47" s="205">
        <f>'[2]18'!C49</f>
        <v>0</v>
      </c>
      <c r="D47" s="205">
        <f>'[2]18'!D49</f>
        <v>0</v>
      </c>
      <c r="E47" s="205">
        <f>'[2]18'!E49</f>
        <v>0</v>
      </c>
      <c r="F47" s="15">
        <f t="shared" si="6"/>
        <v>84</v>
      </c>
      <c r="G47" s="204">
        <f>'[2]18'!H49</f>
        <v>37</v>
      </c>
      <c r="H47" s="205">
        <f>'[2]18'!I49</f>
        <v>0</v>
      </c>
      <c r="I47" s="205">
        <f>'[2]18'!J49</f>
        <v>0</v>
      </c>
      <c r="J47" s="205">
        <f>'[2]18'!K49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04">
        <f>'[2]18'!B50</f>
        <v>84</v>
      </c>
      <c r="C48" s="205">
        <f>'[2]18'!C50</f>
        <v>0</v>
      </c>
      <c r="D48" s="205">
        <f>'[2]18'!D50</f>
        <v>0</v>
      </c>
      <c r="E48" s="205">
        <f>'[2]18'!E50</f>
        <v>0</v>
      </c>
      <c r="F48" s="15">
        <f t="shared" si="6"/>
        <v>84</v>
      </c>
      <c r="G48" s="204">
        <f>'[2]18'!H50</f>
        <v>37</v>
      </c>
      <c r="H48" s="205">
        <f>'[2]18'!I50</f>
        <v>0</v>
      </c>
      <c r="I48" s="205">
        <f>'[2]18'!J50</f>
        <v>0</v>
      </c>
      <c r="J48" s="205">
        <f>'[2]18'!K50</f>
        <v>0</v>
      </c>
      <c r="K48" s="15">
        <f t="shared" si="3"/>
        <v>37</v>
      </c>
      <c r="L48" s="18">
        <f>frq!C48</f>
        <v>1</v>
      </c>
      <c r="M48" s="167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204">
        <f>'[2]18'!B51</f>
        <v>84</v>
      </c>
      <c r="C49" s="205">
        <f>'[2]18'!C51</f>
        <v>0</v>
      </c>
      <c r="D49" s="205">
        <f>'[2]18'!D51</f>
        <v>0</v>
      </c>
      <c r="E49" s="205">
        <f>'[2]18'!E51</f>
        <v>0</v>
      </c>
      <c r="F49" s="15">
        <f t="shared" si="6"/>
        <v>84</v>
      </c>
      <c r="G49" s="204">
        <f>'[2]18'!H51</f>
        <v>37</v>
      </c>
      <c r="H49" s="205">
        <f>'[2]18'!I51</f>
        <v>0</v>
      </c>
      <c r="I49" s="205">
        <f>'[2]18'!J51</f>
        <v>0</v>
      </c>
      <c r="J49" s="205">
        <f>'[2]18'!K51</f>
        <v>0</v>
      </c>
      <c r="K49" s="15">
        <f t="shared" si="3"/>
        <v>37</v>
      </c>
      <c r="L49" s="18">
        <f>frq!C49</f>
        <v>1</v>
      </c>
      <c r="M49" s="167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204">
        <f>'[2]18'!B52</f>
        <v>84</v>
      </c>
      <c r="C50" s="205">
        <f>'[2]18'!C52</f>
        <v>0</v>
      </c>
      <c r="D50" s="205">
        <f>'[2]18'!D52</f>
        <v>0</v>
      </c>
      <c r="E50" s="205">
        <f>'[2]18'!E52</f>
        <v>0</v>
      </c>
      <c r="F50" s="15">
        <f t="shared" si="6"/>
        <v>84</v>
      </c>
      <c r="G50" s="204">
        <f>'[2]18'!H52</f>
        <v>37</v>
      </c>
      <c r="H50" s="205">
        <f>'[2]18'!I52</f>
        <v>0</v>
      </c>
      <c r="I50" s="205">
        <f>'[2]18'!J52</f>
        <v>0</v>
      </c>
      <c r="J50" s="205">
        <f>'[2]18'!K52</f>
        <v>0</v>
      </c>
      <c r="K50" s="15">
        <f t="shared" si="3"/>
        <v>37</v>
      </c>
      <c r="L50" s="18">
        <f>frq!C50</f>
        <v>1</v>
      </c>
      <c r="M50" s="167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204">
        <f>'[2]18'!B53</f>
        <v>84</v>
      </c>
      <c r="C51" s="205">
        <f>'[2]18'!C53</f>
        <v>0</v>
      </c>
      <c r="D51" s="205">
        <f>'[2]18'!D53</f>
        <v>0</v>
      </c>
      <c r="E51" s="205">
        <f>'[2]18'!E53</f>
        <v>0</v>
      </c>
      <c r="F51" s="15">
        <f t="shared" si="6"/>
        <v>84</v>
      </c>
      <c r="G51" s="204">
        <f>'[2]18'!H53</f>
        <v>37</v>
      </c>
      <c r="H51" s="205">
        <f>'[2]18'!I53</f>
        <v>0</v>
      </c>
      <c r="I51" s="205">
        <f>'[2]18'!J53</f>
        <v>0</v>
      </c>
      <c r="J51" s="205">
        <f>'[2]18'!K53</f>
        <v>0</v>
      </c>
      <c r="K51" s="15">
        <f t="shared" si="3"/>
        <v>37</v>
      </c>
      <c r="L51" s="18">
        <f>frq!C51</f>
        <v>1</v>
      </c>
      <c r="M51" s="167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204">
        <f>'[2]18'!B54</f>
        <v>84</v>
      </c>
      <c r="C52" s="205">
        <f>'[2]18'!C54</f>
        <v>0</v>
      </c>
      <c r="D52" s="205">
        <f>'[2]18'!D54</f>
        <v>0</v>
      </c>
      <c r="E52" s="205">
        <f>'[2]18'!E54</f>
        <v>0</v>
      </c>
      <c r="F52" s="15">
        <f t="shared" si="6"/>
        <v>84</v>
      </c>
      <c r="G52" s="204">
        <f>'[2]18'!H54</f>
        <v>37</v>
      </c>
      <c r="H52" s="205">
        <f>'[2]18'!I54</f>
        <v>0</v>
      </c>
      <c r="I52" s="205">
        <f>'[2]18'!J54</f>
        <v>0</v>
      </c>
      <c r="J52" s="205">
        <f>'[2]18'!K54</f>
        <v>0</v>
      </c>
      <c r="K52" s="15">
        <f t="shared" si="3"/>
        <v>37</v>
      </c>
      <c r="L52" s="18">
        <f>frq!C52</f>
        <v>1</v>
      </c>
      <c r="M52" s="167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</row>
    <row r="53" spans="1:18">
      <c r="A53" s="8" t="s">
        <v>95</v>
      </c>
      <c r="B53" s="204">
        <f>'[2]18'!B55</f>
        <v>84</v>
      </c>
      <c r="C53" s="205">
        <f>'[2]18'!C55</f>
        <v>0</v>
      </c>
      <c r="D53" s="205">
        <f>'[2]18'!D55</f>
        <v>0</v>
      </c>
      <c r="E53" s="205">
        <f>'[2]18'!E55</f>
        <v>0</v>
      </c>
      <c r="F53" s="15">
        <f t="shared" si="6"/>
        <v>84</v>
      </c>
      <c r="G53" s="204">
        <f>'[2]18'!H55</f>
        <v>37</v>
      </c>
      <c r="H53" s="205">
        <f>'[2]18'!I55</f>
        <v>0</v>
      </c>
      <c r="I53" s="205">
        <f>'[2]18'!J55</f>
        <v>0</v>
      </c>
      <c r="J53" s="205">
        <f>'[2]18'!K55</f>
        <v>0</v>
      </c>
      <c r="K53" s="15">
        <f t="shared" si="3"/>
        <v>37</v>
      </c>
      <c r="L53" s="18">
        <f>frq!C53</f>
        <v>1</v>
      </c>
      <c r="M53" s="167">
        <f t="shared" si="4"/>
        <v>36.6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36.6</v>
      </c>
      <c r="R53" s="18">
        <v>0.4</v>
      </c>
    </row>
    <row r="54" spans="1:18">
      <c r="A54" s="8" t="s">
        <v>96</v>
      </c>
      <c r="B54" s="204">
        <f>'[2]18'!B56</f>
        <v>84</v>
      </c>
      <c r="C54" s="205">
        <f>'[2]18'!C56</f>
        <v>0</v>
      </c>
      <c r="D54" s="205">
        <f>'[2]18'!D56</f>
        <v>0</v>
      </c>
      <c r="E54" s="205">
        <f>'[2]18'!E56</f>
        <v>0</v>
      </c>
      <c r="F54" s="15">
        <f t="shared" si="6"/>
        <v>84</v>
      </c>
      <c r="G54" s="204">
        <f>'[2]18'!H56</f>
        <v>37</v>
      </c>
      <c r="H54" s="205">
        <f>'[2]18'!I56</f>
        <v>0</v>
      </c>
      <c r="I54" s="205">
        <f>'[2]18'!J56</f>
        <v>0</v>
      </c>
      <c r="J54" s="205">
        <f>'[2]18'!K56</f>
        <v>0</v>
      </c>
      <c r="K54" s="15">
        <f t="shared" si="3"/>
        <v>37</v>
      </c>
      <c r="L54" s="18">
        <f>frq!C54</f>
        <v>1</v>
      </c>
      <c r="M54" s="167">
        <f t="shared" si="4"/>
        <v>36.6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36.6</v>
      </c>
      <c r="R54" s="18">
        <v>0.4</v>
      </c>
    </row>
    <row r="55" spans="1:18">
      <c r="A55" s="8" t="s">
        <v>97</v>
      </c>
      <c r="B55" s="204">
        <f>'[2]18'!B57</f>
        <v>84</v>
      </c>
      <c r="C55" s="205">
        <f>'[2]18'!C57</f>
        <v>0</v>
      </c>
      <c r="D55" s="205">
        <f>'[2]18'!D57</f>
        <v>0</v>
      </c>
      <c r="E55" s="205">
        <f>'[2]18'!E57</f>
        <v>0</v>
      </c>
      <c r="F55" s="15">
        <f t="shared" si="6"/>
        <v>84</v>
      </c>
      <c r="G55" s="204">
        <f>'[2]18'!H57</f>
        <v>38</v>
      </c>
      <c r="H55" s="205">
        <f>'[2]18'!I57</f>
        <v>0</v>
      </c>
      <c r="I55" s="205">
        <f>'[2]18'!J57</f>
        <v>0</v>
      </c>
      <c r="J55" s="205">
        <f>'[2]18'!K57</f>
        <v>0</v>
      </c>
      <c r="K55" s="15">
        <f t="shared" si="3"/>
        <v>38</v>
      </c>
      <c r="L55" s="18">
        <f>frq!C55</f>
        <v>1</v>
      </c>
      <c r="M55" s="167">
        <f t="shared" si="4"/>
        <v>37.6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37.6</v>
      </c>
      <c r="R55" s="18">
        <v>0.4</v>
      </c>
    </row>
    <row r="56" spans="1:18">
      <c r="A56" s="8" t="s">
        <v>98</v>
      </c>
      <c r="B56" s="204">
        <f>'[2]18'!B58</f>
        <v>84</v>
      </c>
      <c r="C56" s="205">
        <f>'[2]18'!C58</f>
        <v>0</v>
      </c>
      <c r="D56" s="205">
        <f>'[2]18'!D58</f>
        <v>0</v>
      </c>
      <c r="E56" s="205">
        <f>'[2]18'!E58</f>
        <v>0</v>
      </c>
      <c r="F56" s="15">
        <f t="shared" si="6"/>
        <v>84</v>
      </c>
      <c r="G56" s="204">
        <f>'[2]18'!H58</f>
        <v>38</v>
      </c>
      <c r="H56" s="205">
        <f>'[2]18'!I58</f>
        <v>0</v>
      </c>
      <c r="I56" s="205">
        <f>'[2]18'!J58</f>
        <v>0</v>
      </c>
      <c r="J56" s="205">
        <f>'[2]18'!K58</f>
        <v>0</v>
      </c>
      <c r="K56" s="15">
        <f t="shared" si="3"/>
        <v>38</v>
      </c>
      <c r="L56" s="18">
        <f>frq!C56</f>
        <v>1</v>
      </c>
      <c r="M56" s="167">
        <f t="shared" si="4"/>
        <v>37.6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37.6</v>
      </c>
      <c r="R56" s="18">
        <v>0.4</v>
      </c>
    </row>
    <row r="57" spans="1:18">
      <c r="A57" s="8" t="s">
        <v>99</v>
      </c>
      <c r="B57" s="204">
        <f>'[2]18'!B59</f>
        <v>84</v>
      </c>
      <c r="C57" s="205">
        <f>'[2]18'!C59</f>
        <v>0</v>
      </c>
      <c r="D57" s="205">
        <f>'[2]18'!D59</f>
        <v>0</v>
      </c>
      <c r="E57" s="205">
        <f>'[2]18'!E59</f>
        <v>0</v>
      </c>
      <c r="F57" s="15">
        <f t="shared" si="6"/>
        <v>84</v>
      </c>
      <c r="G57" s="204">
        <f>'[2]18'!H59</f>
        <v>38</v>
      </c>
      <c r="H57" s="205">
        <f>'[2]18'!I59</f>
        <v>0</v>
      </c>
      <c r="I57" s="205">
        <f>'[2]18'!J59</f>
        <v>0</v>
      </c>
      <c r="J57" s="205">
        <f>'[2]18'!K59</f>
        <v>0</v>
      </c>
      <c r="K57" s="15">
        <f t="shared" si="3"/>
        <v>38</v>
      </c>
      <c r="L57" s="18">
        <f>frq!C57</f>
        <v>1</v>
      </c>
      <c r="M57" s="167">
        <f t="shared" si="4"/>
        <v>37.6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37.6</v>
      </c>
      <c r="R57" s="18">
        <v>0.4</v>
      </c>
    </row>
    <row r="58" spans="1:18">
      <c r="A58" s="8" t="s">
        <v>100</v>
      </c>
      <c r="B58" s="204">
        <f>'[2]18'!B60</f>
        <v>84</v>
      </c>
      <c r="C58" s="205">
        <f>'[2]18'!C60</f>
        <v>0</v>
      </c>
      <c r="D58" s="205">
        <f>'[2]18'!D60</f>
        <v>0</v>
      </c>
      <c r="E58" s="205">
        <f>'[2]18'!E60</f>
        <v>0</v>
      </c>
      <c r="F58" s="15">
        <f t="shared" si="6"/>
        <v>84</v>
      </c>
      <c r="G58" s="204">
        <f>'[2]18'!H60</f>
        <v>38</v>
      </c>
      <c r="H58" s="205">
        <f>'[2]18'!I60</f>
        <v>0</v>
      </c>
      <c r="I58" s="205">
        <f>'[2]18'!J60</f>
        <v>0</v>
      </c>
      <c r="J58" s="205">
        <f>'[2]18'!K60</f>
        <v>0</v>
      </c>
      <c r="K58" s="15">
        <f t="shared" si="3"/>
        <v>38</v>
      </c>
      <c r="L58" s="18">
        <f>frq!C58</f>
        <v>1</v>
      </c>
      <c r="M58" s="167">
        <f t="shared" si="4"/>
        <v>37.6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37.6</v>
      </c>
      <c r="R58" s="18">
        <v>0.4</v>
      </c>
    </row>
    <row r="59" spans="1:18">
      <c r="A59" s="8" t="s">
        <v>101</v>
      </c>
      <c r="B59" s="204">
        <f>'[2]18'!B61</f>
        <v>84</v>
      </c>
      <c r="C59" s="205">
        <f>'[2]18'!C61</f>
        <v>0</v>
      </c>
      <c r="D59" s="205">
        <f>'[2]18'!D61</f>
        <v>0</v>
      </c>
      <c r="E59" s="205">
        <f>'[2]18'!E61</f>
        <v>0</v>
      </c>
      <c r="F59" s="15">
        <f t="shared" si="6"/>
        <v>84</v>
      </c>
      <c r="G59" s="204">
        <f>'[2]18'!H61</f>
        <v>38</v>
      </c>
      <c r="H59" s="205">
        <f>'[2]18'!I61</f>
        <v>0</v>
      </c>
      <c r="I59" s="205">
        <f>'[2]18'!J61</f>
        <v>0</v>
      </c>
      <c r="J59" s="205">
        <f>'[2]18'!K61</f>
        <v>0</v>
      </c>
      <c r="K59" s="15">
        <f t="shared" si="3"/>
        <v>38</v>
      </c>
      <c r="L59" s="18">
        <f>frq!C59</f>
        <v>1</v>
      </c>
      <c r="M59" s="167">
        <f t="shared" si="4"/>
        <v>37.6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37.6</v>
      </c>
      <c r="R59" s="18">
        <v>0.4</v>
      </c>
    </row>
    <row r="60" spans="1:18">
      <c r="A60" s="8" t="s">
        <v>102</v>
      </c>
      <c r="B60" s="204">
        <f>'[2]18'!B62</f>
        <v>84</v>
      </c>
      <c r="C60" s="205">
        <f>'[2]18'!C62</f>
        <v>0</v>
      </c>
      <c r="D60" s="205">
        <f>'[2]18'!D62</f>
        <v>0</v>
      </c>
      <c r="E60" s="205">
        <f>'[2]18'!E62</f>
        <v>0</v>
      </c>
      <c r="F60" s="15">
        <f t="shared" si="6"/>
        <v>84</v>
      </c>
      <c r="G60" s="204">
        <f>'[2]18'!H62</f>
        <v>38</v>
      </c>
      <c r="H60" s="205">
        <f>'[2]18'!I62</f>
        <v>0</v>
      </c>
      <c r="I60" s="205">
        <f>'[2]18'!J62</f>
        <v>0</v>
      </c>
      <c r="J60" s="205">
        <f>'[2]18'!K62</f>
        <v>0</v>
      </c>
      <c r="K60" s="15">
        <f t="shared" si="3"/>
        <v>38</v>
      </c>
      <c r="L60" s="18">
        <f>frq!C60</f>
        <v>1</v>
      </c>
      <c r="M60" s="167">
        <f t="shared" si="4"/>
        <v>37.6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37.6</v>
      </c>
      <c r="R60" s="18">
        <v>0.4</v>
      </c>
    </row>
    <row r="61" spans="1:18">
      <c r="A61" s="8" t="s">
        <v>103</v>
      </c>
      <c r="B61" s="204">
        <f>'[2]18'!B63</f>
        <v>84</v>
      </c>
      <c r="C61" s="205">
        <f>'[2]18'!C63</f>
        <v>0</v>
      </c>
      <c r="D61" s="205">
        <f>'[2]18'!D63</f>
        <v>0</v>
      </c>
      <c r="E61" s="205">
        <f>'[2]18'!E63</f>
        <v>0</v>
      </c>
      <c r="F61" s="15">
        <f t="shared" si="6"/>
        <v>84</v>
      </c>
      <c r="G61" s="204">
        <f>'[2]18'!H63</f>
        <v>38</v>
      </c>
      <c r="H61" s="205">
        <f>'[2]18'!I63</f>
        <v>0</v>
      </c>
      <c r="I61" s="205">
        <f>'[2]18'!J63</f>
        <v>0</v>
      </c>
      <c r="J61" s="205">
        <f>'[2]18'!K63</f>
        <v>0</v>
      </c>
      <c r="K61" s="15">
        <f t="shared" si="3"/>
        <v>38</v>
      </c>
      <c r="L61" s="18">
        <f>frq!C61</f>
        <v>1</v>
      </c>
      <c r="M61" s="167">
        <f t="shared" si="4"/>
        <v>37.6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37.6</v>
      </c>
      <c r="R61" s="18">
        <v>0.4</v>
      </c>
    </row>
    <row r="62" spans="1:18">
      <c r="A62" s="8" t="s">
        <v>104</v>
      </c>
      <c r="B62" s="204">
        <f>'[2]18'!B64</f>
        <v>84</v>
      </c>
      <c r="C62" s="205">
        <f>'[2]18'!C64</f>
        <v>0</v>
      </c>
      <c r="D62" s="205">
        <f>'[2]18'!D64</f>
        <v>0</v>
      </c>
      <c r="E62" s="205">
        <f>'[2]18'!E64</f>
        <v>0</v>
      </c>
      <c r="F62" s="15">
        <f t="shared" si="6"/>
        <v>84</v>
      </c>
      <c r="G62" s="204">
        <f>'[2]18'!H64</f>
        <v>37</v>
      </c>
      <c r="H62" s="205">
        <f>'[2]18'!I64</f>
        <v>0</v>
      </c>
      <c r="I62" s="205">
        <f>'[2]18'!J64</f>
        <v>0</v>
      </c>
      <c r="J62" s="205">
        <f>'[2]18'!K64</f>
        <v>0</v>
      </c>
      <c r="K62" s="15">
        <f t="shared" si="3"/>
        <v>37</v>
      </c>
      <c r="L62" s="18">
        <f>frq!C62</f>
        <v>1</v>
      </c>
      <c r="M62" s="167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</row>
    <row r="63" spans="1:18">
      <c r="A63" s="8" t="s">
        <v>105</v>
      </c>
      <c r="B63" s="204">
        <f>'[2]18'!B65</f>
        <v>84</v>
      </c>
      <c r="C63" s="205">
        <f>'[2]18'!C65</f>
        <v>0</v>
      </c>
      <c r="D63" s="205">
        <f>'[2]18'!D65</f>
        <v>0</v>
      </c>
      <c r="E63" s="205">
        <f>'[2]18'!E65</f>
        <v>0</v>
      </c>
      <c r="F63" s="15">
        <f t="shared" si="6"/>
        <v>84</v>
      </c>
      <c r="G63" s="204">
        <f>'[2]18'!H65</f>
        <v>37</v>
      </c>
      <c r="H63" s="205">
        <f>'[2]18'!I65</f>
        <v>0</v>
      </c>
      <c r="I63" s="205">
        <f>'[2]18'!J65</f>
        <v>0</v>
      </c>
      <c r="J63" s="205">
        <f>'[2]18'!K65</f>
        <v>0</v>
      </c>
      <c r="K63" s="15">
        <f t="shared" si="3"/>
        <v>37</v>
      </c>
      <c r="L63" s="18">
        <f>frq!C63</f>
        <v>1</v>
      </c>
      <c r="M63" s="167">
        <f t="shared" si="4"/>
        <v>36.6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36.6</v>
      </c>
      <c r="R63" s="18">
        <v>0.4</v>
      </c>
    </row>
    <row r="64" spans="1:18">
      <c r="A64" s="8" t="s">
        <v>106</v>
      </c>
      <c r="B64" s="204">
        <f>'[2]18'!B66</f>
        <v>84</v>
      </c>
      <c r="C64" s="205">
        <f>'[2]18'!C66</f>
        <v>0</v>
      </c>
      <c r="D64" s="205">
        <f>'[2]18'!D66</f>
        <v>0</v>
      </c>
      <c r="E64" s="205">
        <f>'[2]18'!E66</f>
        <v>0</v>
      </c>
      <c r="F64" s="15">
        <f t="shared" si="6"/>
        <v>84</v>
      </c>
      <c r="G64" s="204">
        <f>'[2]18'!H66</f>
        <v>37</v>
      </c>
      <c r="H64" s="205">
        <f>'[2]18'!I66</f>
        <v>0</v>
      </c>
      <c r="I64" s="205">
        <f>'[2]18'!J66</f>
        <v>0</v>
      </c>
      <c r="J64" s="205">
        <f>'[2]18'!K66</f>
        <v>0</v>
      </c>
      <c r="K64" s="15">
        <f t="shared" si="3"/>
        <v>37</v>
      </c>
      <c r="L64" s="18">
        <f>frq!C64</f>
        <v>1</v>
      </c>
      <c r="M64" s="167">
        <f t="shared" si="4"/>
        <v>36.6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36.6</v>
      </c>
      <c r="R64" s="18">
        <v>0.4</v>
      </c>
    </row>
    <row r="65" spans="1:18">
      <c r="A65" s="8" t="s">
        <v>107</v>
      </c>
      <c r="B65" s="204">
        <f>'[2]18'!B67</f>
        <v>84</v>
      </c>
      <c r="C65" s="205">
        <f>'[2]18'!C67</f>
        <v>0</v>
      </c>
      <c r="D65" s="205">
        <f>'[2]18'!D67</f>
        <v>0</v>
      </c>
      <c r="E65" s="205">
        <f>'[2]18'!E67</f>
        <v>0</v>
      </c>
      <c r="F65" s="15">
        <f t="shared" si="6"/>
        <v>84</v>
      </c>
      <c r="G65" s="204">
        <f>'[2]18'!H67</f>
        <v>37</v>
      </c>
      <c r="H65" s="205">
        <f>'[2]18'!I67</f>
        <v>0</v>
      </c>
      <c r="I65" s="205">
        <f>'[2]18'!J67</f>
        <v>0</v>
      </c>
      <c r="J65" s="205">
        <f>'[2]18'!K67</f>
        <v>0</v>
      </c>
      <c r="K65" s="15">
        <f t="shared" si="3"/>
        <v>37</v>
      </c>
      <c r="L65" s="18">
        <f>frq!C65</f>
        <v>1</v>
      </c>
      <c r="M65" s="167">
        <f t="shared" si="4"/>
        <v>36.6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36.6</v>
      </c>
      <c r="R65" s="18">
        <v>0.4</v>
      </c>
    </row>
    <row r="66" spans="1:18">
      <c r="A66" s="8" t="s">
        <v>108</v>
      </c>
      <c r="B66" s="204">
        <f>'[2]18'!B68</f>
        <v>84</v>
      </c>
      <c r="C66" s="205">
        <f>'[2]18'!C68</f>
        <v>0</v>
      </c>
      <c r="D66" s="205">
        <f>'[2]18'!D68</f>
        <v>0</v>
      </c>
      <c r="E66" s="205">
        <f>'[2]18'!E68</f>
        <v>0</v>
      </c>
      <c r="F66" s="15">
        <f t="shared" si="6"/>
        <v>84</v>
      </c>
      <c r="G66" s="204">
        <f>'[2]18'!H68</f>
        <v>37</v>
      </c>
      <c r="H66" s="205">
        <f>'[2]18'!I68</f>
        <v>0</v>
      </c>
      <c r="I66" s="205">
        <f>'[2]18'!J68</f>
        <v>0</v>
      </c>
      <c r="J66" s="205">
        <f>'[2]18'!K68</f>
        <v>0</v>
      </c>
      <c r="K66" s="15">
        <f t="shared" si="3"/>
        <v>37</v>
      </c>
      <c r="L66" s="18">
        <f>frq!C66</f>
        <v>1</v>
      </c>
      <c r="M66" s="167">
        <f t="shared" si="4"/>
        <v>36.6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36.6</v>
      </c>
      <c r="R66" s="18">
        <v>0.4</v>
      </c>
    </row>
    <row r="67" spans="1:18">
      <c r="A67" s="8" t="s">
        <v>109</v>
      </c>
      <c r="B67" s="204">
        <f>'[2]18'!B69</f>
        <v>84</v>
      </c>
      <c r="C67" s="205">
        <f>'[2]18'!C69</f>
        <v>0</v>
      </c>
      <c r="D67" s="205">
        <f>'[2]18'!D69</f>
        <v>0</v>
      </c>
      <c r="E67" s="205">
        <f>'[2]18'!E69</f>
        <v>0</v>
      </c>
      <c r="F67" s="15">
        <f t="shared" si="6"/>
        <v>84</v>
      </c>
      <c r="G67" s="204">
        <f>'[2]18'!H69</f>
        <v>37</v>
      </c>
      <c r="H67" s="205">
        <f>'[2]18'!I69</f>
        <v>0</v>
      </c>
      <c r="I67" s="205">
        <f>'[2]18'!J69</f>
        <v>0</v>
      </c>
      <c r="J67" s="205">
        <f>'[2]18'!K69</f>
        <v>0</v>
      </c>
      <c r="K67" s="15">
        <f t="shared" si="3"/>
        <v>37</v>
      </c>
      <c r="L67" s="18">
        <f>frq!C67</f>
        <v>1</v>
      </c>
      <c r="M67" s="167">
        <f t="shared" si="4"/>
        <v>36.6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36.6</v>
      </c>
      <c r="R67" s="18">
        <v>0.4</v>
      </c>
    </row>
    <row r="68" spans="1:18">
      <c r="A68" s="8" t="s">
        <v>110</v>
      </c>
      <c r="B68" s="204">
        <f>'[2]18'!B70</f>
        <v>84</v>
      </c>
      <c r="C68" s="205">
        <f>'[2]18'!C70</f>
        <v>0</v>
      </c>
      <c r="D68" s="205">
        <f>'[2]18'!D70</f>
        <v>0</v>
      </c>
      <c r="E68" s="205">
        <f>'[2]18'!E70</f>
        <v>0</v>
      </c>
      <c r="F68" s="15">
        <f t="shared" si="6"/>
        <v>84</v>
      </c>
      <c r="G68" s="204">
        <f>'[2]18'!H70</f>
        <v>37</v>
      </c>
      <c r="H68" s="205">
        <f>'[2]18'!I70</f>
        <v>0</v>
      </c>
      <c r="I68" s="205">
        <f>'[2]18'!J70</f>
        <v>0</v>
      </c>
      <c r="J68" s="205">
        <f>'[2]18'!K70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36.6</v>
      </c>
      <c r="R68" s="18">
        <v>0.4</v>
      </c>
    </row>
    <row r="69" spans="1:18">
      <c r="A69" s="8" t="s">
        <v>111</v>
      </c>
      <c r="B69" s="204">
        <f>'[2]18'!B71</f>
        <v>84</v>
      </c>
      <c r="C69" s="205">
        <f>'[2]18'!C71</f>
        <v>0</v>
      </c>
      <c r="D69" s="205">
        <f>'[2]18'!D71</f>
        <v>0</v>
      </c>
      <c r="E69" s="205">
        <f>'[2]18'!E71</f>
        <v>0</v>
      </c>
      <c r="F69" s="15">
        <f t="shared" ref="F69:F98" si="16">SUM(B69:E69)</f>
        <v>84</v>
      </c>
      <c r="G69" s="204">
        <f>'[2]18'!H71</f>
        <v>37</v>
      </c>
      <c r="H69" s="205">
        <f>'[2]18'!I71</f>
        <v>0</v>
      </c>
      <c r="I69" s="205">
        <f>'[2]18'!J71</f>
        <v>0</v>
      </c>
      <c r="J69" s="205">
        <f>'[2]18'!K71</f>
        <v>0</v>
      </c>
      <c r="K69" s="15">
        <f t="shared" si="13"/>
        <v>37</v>
      </c>
      <c r="L69" s="18">
        <f>frq!C69</f>
        <v>1</v>
      </c>
      <c r="M69" s="167">
        <f t="shared" si="14"/>
        <v>36.6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36.6</v>
      </c>
      <c r="R69" s="18">
        <v>0.4</v>
      </c>
    </row>
    <row r="70" spans="1:18">
      <c r="A70" s="8" t="s">
        <v>112</v>
      </c>
      <c r="B70" s="204">
        <f>'[2]18'!B72</f>
        <v>84</v>
      </c>
      <c r="C70" s="205">
        <f>'[2]18'!C72</f>
        <v>0</v>
      </c>
      <c r="D70" s="205">
        <f>'[2]18'!D72</f>
        <v>0</v>
      </c>
      <c r="E70" s="205">
        <f>'[2]18'!E72</f>
        <v>0</v>
      </c>
      <c r="F70" s="15">
        <f t="shared" si="16"/>
        <v>84</v>
      </c>
      <c r="G70" s="204">
        <f>'[2]18'!H72</f>
        <v>37</v>
      </c>
      <c r="H70" s="205">
        <f>'[2]18'!I72</f>
        <v>0</v>
      </c>
      <c r="I70" s="205">
        <f>'[2]18'!J72</f>
        <v>0</v>
      </c>
      <c r="J70" s="205">
        <f>'[2]18'!K72</f>
        <v>0</v>
      </c>
      <c r="K70" s="15">
        <f t="shared" si="13"/>
        <v>37</v>
      </c>
      <c r="L70" s="18">
        <f>frq!C70</f>
        <v>1</v>
      </c>
      <c r="M70" s="167">
        <f t="shared" si="14"/>
        <v>36.6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36.6</v>
      </c>
      <c r="R70" s="18">
        <v>0.4</v>
      </c>
    </row>
    <row r="71" spans="1:18">
      <c r="A71" s="8" t="s">
        <v>113</v>
      </c>
      <c r="B71" s="204">
        <f>'[2]18'!B73</f>
        <v>84</v>
      </c>
      <c r="C71" s="205">
        <f>'[2]18'!C73</f>
        <v>0</v>
      </c>
      <c r="D71" s="205">
        <f>'[2]18'!D73</f>
        <v>0</v>
      </c>
      <c r="E71" s="205">
        <f>'[2]18'!E73</f>
        <v>0</v>
      </c>
      <c r="F71" s="15">
        <f t="shared" si="16"/>
        <v>84</v>
      </c>
      <c r="G71" s="204">
        <f>'[2]18'!H73</f>
        <v>37</v>
      </c>
      <c r="H71" s="205">
        <f>'[2]18'!I73</f>
        <v>0</v>
      </c>
      <c r="I71" s="205">
        <f>'[2]18'!J73</f>
        <v>0</v>
      </c>
      <c r="J71" s="205">
        <f>'[2]18'!K73</f>
        <v>0</v>
      </c>
      <c r="K71" s="15">
        <f t="shared" si="13"/>
        <v>37</v>
      </c>
      <c r="L71" s="18">
        <f>frq!C71</f>
        <v>1</v>
      </c>
      <c r="M71" s="167">
        <f t="shared" si="14"/>
        <v>36.6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36.6</v>
      </c>
      <c r="R71" s="18">
        <v>0.4</v>
      </c>
    </row>
    <row r="72" spans="1:18">
      <c r="A72" s="8" t="s">
        <v>114</v>
      </c>
      <c r="B72" s="204">
        <f>'[2]18'!B74</f>
        <v>84</v>
      </c>
      <c r="C72" s="205">
        <f>'[2]18'!C74</f>
        <v>0</v>
      </c>
      <c r="D72" s="205">
        <f>'[2]18'!D74</f>
        <v>0</v>
      </c>
      <c r="E72" s="205">
        <f>'[2]18'!E74</f>
        <v>0</v>
      </c>
      <c r="F72" s="15">
        <f t="shared" si="16"/>
        <v>84</v>
      </c>
      <c r="G72" s="204">
        <f>'[2]18'!H74</f>
        <v>37</v>
      </c>
      <c r="H72" s="205">
        <f>'[2]18'!I74</f>
        <v>0</v>
      </c>
      <c r="I72" s="205">
        <f>'[2]18'!J74</f>
        <v>0</v>
      </c>
      <c r="J72" s="205">
        <f>'[2]18'!K74</f>
        <v>0</v>
      </c>
      <c r="K72" s="15">
        <f t="shared" si="13"/>
        <v>37</v>
      </c>
      <c r="L72" s="18">
        <f>frq!C72</f>
        <v>1</v>
      </c>
      <c r="M72" s="167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204">
        <f>'[2]18'!B75</f>
        <v>84</v>
      </c>
      <c r="C73" s="205">
        <f>'[2]18'!C75</f>
        <v>0</v>
      </c>
      <c r="D73" s="205">
        <f>'[2]18'!D75</f>
        <v>0</v>
      </c>
      <c r="E73" s="205">
        <f>'[2]18'!E75</f>
        <v>0</v>
      </c>
      <c r="F73" s="15">
        <f t="shared" si="16"/>
        <v>84</v>
      </c>
      <c r="G73" s="204">
        <f>'[2]18'!H75</f>
        <v>37</v>
      </c>
      <c r="H73" s="205">
        <f>'[2]18'!I75</f>
        <v>0</v>
      </c>
      <c r="I73" s="205">
        <f>'[2]18'!J75</f>
        <v>0</v>
      </c>
      <c r="J73" s="205">
        <f>'[2]18'!K75</f>
        <v>0</v>
      </c>
      <c r="K73" s="15">
        <f t="shared" si="13"/>
        <v>37</v>
      </c>
      <c r="L73" s="18">
        <f>frq!C73</f>
        <v>1</v>
      </c>
      <c r="M73" s="167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204">
        <f>'[2]18'!B76</f>
        <v>84</v>
      </c>
      <c r="C74" s="205">
        <f>'[2]18'!C76</f>
        <v>0</v>
      </c>
      <c r="D74" s="205">
        <f>'[2]18'!D76</f>
        <v>0</v>
      </c>
      <c r="E74" s="205">
        <f>'[2]18'!E76</f>
        <v>0</v>
      </c>
      <c r="F74" s="15">
        <f t="shared" si="16"/>
        <v>84</v>
      </c>
      <c r="G74" s="204">
        <f>'[2]18'!H76</f>
        <v>37</v>
      </c>
      <c r="H74" s="205">
        <f>'[2]18'!I76</f>
        <v>0</v>
      </c>
      <c r="I74" s="205">
        <f>'[2]18'!J76</f>
        <v>0</v>
      </c>
      <c r="J74" s="205">
        <f>'[2]18'!K76</f>
        <v>0</v>
      </c>
      <c r="K74" s="15">
        <f t="shared" si="13"/>
        <v>37</v>
      </c>
      <c r="L74" s="18">
        <f>frq!C74</f>
        <v>1</v>
      </c>
      <c r="M74" s="167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204">
        <f>'[2]18'!B77</f>
        <v>84</v>
      </c>
      <c r="C75" s="205">
        <f>'[2]18'!C77</f>
        <v>0</v>
      </c>
      <c r="D75" s="205">
        <f>'[2]18'!D77</f>
        <v>0</v>
      </c>
      <c r="E75" s="205">
        <f>'[2]18'!E77</f>
        <v>0</v>
      </c>
      <c r="F75" s="15">
        <f t="shared" si="16"/>
        <v>84</v>
      </c>
      <c r="G75" s="204">
        <f>'[2]18'!H77</f>
        <v>37</v>
      </c>
      <c r="H75" s="205">
        <f>'[2]18'!I77</f>
        <v>0</v>
      </c>
      <c r="I75" s="205">
        <f>'[2]18'!J77</f>
        <v>0</v>
      </c>
      <c r="J75" s="205">
        <f>'[2]18'!K77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'[2]18'!B78</f>
        <v>84</v>
      </c>
      <c r="C76" s="205">
        <f>'[2]18'!C78</f>
        <v>0</v>
      </c>
      <c r="D76" s="205">
        <f>'[2]18'!D78</f>
        <v>0</v>
      </c>
      <c r="E76" s="205">
        <f>'[2]18'!E78</f>
        <v>0</v>
      </c>
      <c r="F76" s="15">
        <f t="shared" si="16"/>
        <v>84</v>
      </c>
      <c r="G76" s="204">
        <f>'[2]18'!H78</f>
        <v>37</v>
      </c>
      <c r="H76" s="205">
        <f>'[2]18'!I78</f>
        <v>0</v>
      </c>
      <c r="I76" s="205">
        <f>'[2]18'!J78</f>
        <v>0</v>
      </c>
      <c r="J76" s="205">
        <f>'[2]18'!K78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'[2]18'!B79</f>
        <v>84</v>
      </c>
      <c r="C77" s="205">
        <f>'[2]18'!C79</f>
        <v>0</v>
      </c>
      <c r="D77" s="205">
        <f>'[2]18'!D79</f>
        <v>0</v>
      </c>
      <c r="E77" s="205">
        <f>'[2]18'!E79</f>
        <v>0</v>
      </c>
      <c r="F77" s="15">
        <f t="shared" si="16"/>
        <v>84</v>
      </c>
      <c r="G77" s="204">
        <f>'[2]18'!H79</f>
        <v>37</v>
      </c>
      <c r="H77" s="205">
        <f>'[2]18'!I79</f>
        <v>0</v>
      </c>
      <c r="I77" s="205">
        <f>'[2]18'!J79</f>
        <v>0</v>
      </c>
      <c r="J77" s="205">
        <f>'[2]18'!K79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'[2]18'!B80</f>
        <v>84</v>
      </c>
      <c r="C78" s="205">
        <f>'[2]18'!C80</f>
        <v>0</v>
      </c>
      <c r="D78" s="205">
        <f>'[2]18'!D80</f>
        <v>0</v>
      </c>
      <c r="E78" s="205">
        <f>'[2]18'!E80</f>
        <v>0</v>
      </c>
      <c r="F78" s="15">
        <f t="shared" si="16"/>
        <v>84</v>
      </c>
      <c r="G78" s="204">
        <f>'[2]18'!H80</f>
        <v>37</v>
      </c>
      <c r="H78" s="205">
        <f>'[2]18'!I80</f>
        <v>0</v>
      </c>
      <c r="I78" s="205">
        <f>'[2]18'!J80</f>
        <v>0</v>
      </c>
      <c r="J78" s="205">
        <f>'[2]18'!K80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'[2]18'!B81</f>
        <v>84</v>
      </c>
      <c r="C79" s="205">
        <f>'[2]18'!C81</f>
        <v>0</v>
      </c>
      <c r="D79" s="205">
        <f>'[2]18'!D81</f>
        <v>0</v>
      </c>
      <c r="E79" s="205">
        <f>'[2]18'!E81</f>
        <v>0</v>
      </c>
      <c r="F79" s="15">
        <f t="shared" si="16"/>
        <v>84</v>
      </c>
      <c r="G79" s="204">
        <f>'[2]18'!H81</f>
        <v>37</v>
      </c>
      <c r="H79" s="205">
        <f>'[2]18'!I81</f>
        <v>0</v>
      </c>
      <c r="I79" s="205">
        <f>'[2]18'!J81</f>
        <v>0</v>
      </c>
      <c r="J79" s="205">
        <f>'[2]18'!K81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'[2]18'!B82</f>
        <v>84</v>
      </c>
      <c r="C80" s="205">
        <f>'[2]18'!C82</f>
        <v>0</v>
      </c>
      <c r="D80" s="205">
        <f>'[2]18'!D82</f>
        <v>0</v>
      </c>
      <c r="E80" s="205">
        <f>'[2]18'!E82</f>
        <v>0</v>
      </c>
      <c r="F80" s="15">
        <f t="shared" si="16"/>
        <v>84</v>
      </c>
      <c r="G80" s="204">
        <f>'[2]18'!H82</f>
        <v>37</v>
      </c>
      <c r="H80" s="205">
        <f>'[2]18'!I82</f>
        <v>0</v>
      </c>
      <c r="I80" s="205">
        <f>'[2]18'!J82</f>
        <v>0</v>
      </c>
      <c r="J80" s="205">
        <f>'[2]18'!K82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'[2]18'!B83</f>
        <v>84</v>
      </c>
      <c r="C81" s="205">
        <f>'[2]18'!C83</f>
        <v>0</v>
      </c>
      <c r="D81" s="205">
        <f>'[2]18'!D83</f>
        <v>0</v>
      </c>
      <c r="E81" s="205">
        <f>'[2]18'!E83</f>
        <v>0</v>
      </c>
      <c r="F81" s="15">
        <f t="shared" si="16"/>
        <v>84</v>
      </c>
      <c r="G81" s="204">
        <f>'[2]18'!H83</f>
        <v>37</v>
      </c>
      <c r="H81" s="205">
        <f>'[2]18'!I83</f>
        <v>0</v>
      </c>
      <c r="I81" s="205">
        <f>'[2]18'!J83</f>
        <v>0</v>
      </c>
      <c r="J81" s="205">
        <f>'[2]18'!K83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'[2]18'!B84</f>
        <v>84</v>
      </c>
      <c r="C82" s="205">
        <f>'[2]18'!C84</f>
        <v>0</v>
      </c>
      <c r="D82" s="205">
        <f>'[2]18'!D84</f>
        <v>0</v>
      </c>
      <c r="E82" s="205">
        <f>'[2]18'!E84</f>
        <v>0</v>
      </c>
      <c r="F82" s="15">
        <f t="shared" si="16"/>
        <v>84</v>
      </c>
      <c r="G82" s="204">
        <f>'[2]18'!H84</f>
        <v>37</v>
      </c>
      <c r="H82" s="205">
        <f>'[2]18'!I84</f>
        <v>0</v>
      </c>
      <c r="I82" s="205">
        <f>'[2]18'!J84</f>
        <v>0</v>
      </c>
      <c r="J82" s="205">
        <f>'[2]18'!K84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'[2]18'!B85</f>
        <v>84</v>
      </c>
      <c r="C83" s="205">
        <f>'[2]18'!C85</f>
        <v>0</v>
      </c>
      <c r="D83" s="205">
        <f>'[2]18'!D85</f>
        <v>0</v>
      </c>
      <c r="E83" s="205">
        <f>'[2]18'!E85</f>
        <v>0</v>
      </c>
      <c r="F83" s="15">
        <f t="shared" si="16"/>
        <v>84</v>
      </c>
      <c r="G83" s="204">
        <f>'[2]18'!H85</f>
        <v>37</v>
      </c>
      <c r="H83" s="205">
        <f>'[2]18'!I85</f>
        <v>0</v>
      </c>
      <c r="I83" s="205">
        <f>'[2]18'!J85</f>
        <v>0</v>
      </c>
      <c r="J83" s="205">
        <f>'[2]18'!K85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'[2]18'!B86</f>
        <v>84</v>
      </c>
      <c r="C84" s="205">
        <f>'[2]18'!C86</f>
        <v>0</v>
      </c>
      <c r="D84" s="205">
        <f>'[2]18'!D86</f>
        <v>0</v>
      </c>
      <c r="E84" s="205">
        <f>'[2]18'!E86</f>
        <v>0</v>
      </c>
      <c r="F84" s="15">
        <f t="shared" si="16"/>
        <v>84</v>
      </c>
      <c r="G84" s="204">
        <f>'[2]18'!H86</f>
        <v>37</v>
      </c>
      <c r="H84" s="205">
        <f>'[2]18'!I86</f>
        <v>0</v>
      </c>
      <c r="I84" s="205">
        <f>'[2]18'!J86</f>
        <v>0</v>
      </c>
      <c r="J84" s="205">
        <f>'[2]18'!K86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'[2]18'!B87</f>
        <v>84</v>
      </c>
      <c r="C85" s="205">
        <f>'[2]18'!C87</f>
        <v>0</v>
      </c>
      <c r="D85" s="205">
        <f>'[2]18'!D87</f>
        <v>0</v>
      </c>
      <c r="E85" s="205">
        <f>'[2]18'!E87</f>
        <v>0</v>
      </c>
      <c r="F85" s="15">
        <f t="shared" si="16"/>
        <v>84</v>
      </c>
      <c r="G85" s="204">
        <f>'[2]18'!H87</f>
        <v>37</v>
      </c>
      <c r="H85" s="205">
        <f>'[2]18'!I87</f>
        <v>0</v>
      </c>
      <c r="I85" s="205">
        <f>'[2]18'!J87</f>
        <v>0</v>
      </c>
      <c r="J85" s="205">
        <f>'[2]18'!K87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'[2]18'!B88</f>
        <v>84</v>
      </c>
      <c r="C86" s="205">
        <f>'[2]18'!C88</f>
        <v>0</v>
      </c>
      <c r="D86" s="205">
        <f>'[2]18'!D88</f>
        <v>0</v>
      </c>
      <c r="E86" s="205">
        <f>'[2]18'!E88</f>
        <v>0</v>
      </c>
      <c r="F86" s="15">
        <f t="shared" si="16"/>
        <v>84</v>
      </c>
      <c r="G86" s="204">
        <f>'[2]18'!H88</f>
        <v>37</v>
      </c>
      <c r="H86" s="205">
        <f>'[2]18'!I88</f>
        <v>0</v>
      </c>
      <c r="I86" s="205">
        <f>'[2]18'!J88</f>
        <v>0</v>
      </c>
      <c r="J86" s="205">
        <f>'[2]18'!K88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'[2]18'!B89</f>
        <v>84</v>
      </c>
      <c r="C87" s="205">
        <f>'[2]18'!C89</f>
        <v>0</v>
      </c>
      <c r="D87" s="205">
        <f>'[2]18'!D89</f>
        <v>0</v>
      </c>
      <c r="E87" s="205">
        <f>'[2]18'!E89</f>
        <v>0</v>
      </c>
      <c r="F87" s="15">
        <f t="shared" si="16"/>
        <v>84</v>
      </c>
      <c r="G87" s="204">
        <f>'[2]18'!H89</f>
        <v>37</v>
      </c>
      <c r="H87" s="205">
        <f>'[2]18'!I89</f>
        <v>0</v>
      </c>
      <c r="I87" s="205">
        <f>'[2]18'!J89</f>
        <v>0</v>
      </c>
      <c r="J87" s="205">
        <f>'[2]18'!K89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'[2]18'!B90</f>
        <v>84</v>
      </c>
      <c r="C88" s="205">
        <f>'[2]18'!C90</f>
        <v>0</v>
      </c>
      <c r="D88" s="205">
        <f>'[2]18'!D90</f>
        <v>0</v>
      </c>
      <c r="E88" s="205">
        <f>'[2]18'!E90</f>
        <v>0</v>
      </c>
      <c r="F88" s="15">
        <f t="shared" si="16"/>
        <v>84</v>
      </c>
      <c r="G88" s="204">
        <f>'[2]18'!H90</f>
        <v>37</v>
      </c>
      <c r="H88" s="205">
        <f>'[2]18'!I90</f>
        <v>0</v>
      </c>
      <c r="I88" s="205">
        <f>'[2]18'!J90</f>
        <v>0</v>
      </c>
      <c r="J88" s="205">
        <f>'[2]18'!K90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'[2]18'!B91</f>
        <v>84</v>
      </c>
      <c r="C89" s="205">
        <f>'[2]18'!C91</f>
        <v>0</v>
      </c>
      <c r="D89" s="205">
        <f>'[2]18'!D91</f>
        <v>0</v>
      </c>
      <c r="E89" s="205">
        <f>'[2]18'!E91</f>
        <v>0</v>
      </c>
      <c r="F89" s="15">
        <f t="shared" si="16"/>
        <v>84</v>
      </c>
      <c r="G89" s="204">
        <f>'[2]18'!H91</f>
        <v>37</v>
      </c>
      <c r="H89" s="205">
        <f>'[2]18'!I91</f>
        <v>0</v>
      </c>
      <c r="I89" s="205">
        <f>'[2]18'!J91</f>
        <v>0</v>
      </c>
      <c r="J89" s="205">
        <f>'[2]18'!K91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'[2]18'!B92</f>
        <v>84</v>
      </c>
      <c r="C90" s="205">
        <f>'[2]18'!C92</f>
        <v>0</v>
      </c>
      <c r="D90" s="205">
        <f>'[2]18'!D92</f>
        <v>0</v>
      </c>
      <c r="E90" s="205">
        <f>'[2]18'!E92</f>
        <v>0</v>
      </c>
      <c r="F90" s="15">
        <f t="shared" si="16"/>
        <v>84</v>
      </c>
      <c r="G90" s="204">
        <f>'[2]18'!H92</f>
        <v>37</v>
      </c>
      <c r="H90" s="205">
        <f>'[2]18'!I92</f>
        <v>0</v>
      </c>
      <c r="I90" s="205">
        <f>'[2]18'!J92</f>
        <v>0</v>
      </c>
      <c r="J90" s="205">
        <f>'[2]18'!K92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'[2]18'!B93</f>
        <v>84</v>
      </c>
      <c r="C91" s="205">
        <f>'[2]18'!C93</f>
        <v>0</v>
      </c>
      <c r="D91" s="205">
        <f>'[2]18'!D93</f>
        <v>0</v>
      </c>
      <c r="E91" s="205">
        <f>'[2]18'!E93</f>
        <v>0</v>
      </c>
      <c r="F91" s="15">
        <f t="shared" si="16"/>
        <v>84</v>
      </c>
      <c r="G91" s="204">
        <f>'[2]18'!H93</f>
        <v>37</v>
      </c>
      <c r="H91" s="205">
        <f>'[2]18'!I93</f>
        <v>0</v>
      </c>
      <c r="I91" s="205">
        <f>'[2]18'!J93</f>
        <v>0</v>
      </c>
      <c r="J91" s="205">
        <f>'[2]18'!K93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'[2]18'!B94</f>
        <v>84</v>
      </c>
      <c r="C92" s="205">
        <f>'[2]18'!C94</f>
        <v>0</v>
      </c>
      <c r="D92" s="205">
        <f>'[2]18'!D94</f>
        <v>0</v>
      </c>
      <c r="E92" s="205">
        <f>'[2]18'!E94</f>
        <v>0</v>
      </c>
      <c r="F92" s="15">
        <f t="shared" si="16"/>
        <v>84</v>
      </c>
      <c r="G92" s="204">
        <f>'[2]18'!H94</f>
        <v>37</v>
      </c>
      <c r="H92" s="205">
        <f>'[2]18'!I94</f>
        <v>0</v>
      </c>
      <c r="I92" s="205">
        <f>'[2]18'!J94</f>
        <v>0</v>
      </c>
      <c r="J92" s="205">
        <f>'[2]18'!K94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'[2]18'!B95</f>
        <v>84</v>
      </c>
      <c r="C93" s="205">
        <f>'[2]18'!C95</f>
        <v>0</v>
      </c>
      <c r="D93" s="205">
        <f>'[2]18'!D95</f>
        <v>0</v>
      </c>
      <c r="E93" s="205">
        <f>'[2]18'!E95</f>
        <v>0</v>
      </c>
      <c r="F93" s="15">
        <f t="shared" si="16"/>
        <v>84</v>
      </c>
      <c r="G93" s="204">
        <f>'[2]18'!H95</f>
        <v>37</v>
      </c>
      <c r="H93" s="205">
        <f>'[2]18'!I95</f>
        <v>0</v>
      </c>
      <c r="I93" s="205">
        <f>'[2]18'!J95</f>
        <v>0</v>
      </c>
      <c r="J93" s="205">
        <f>'[2]18'!K95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'[2]18'!B96</f>
        <v>84</v>
      </c>
      <c r="C94" s="205">
        <f>'[2]18'!C96</f>
        <v>0</v>
      </c>
      <c r="D94" s="205">
        <f>'[2]18'!D96</f>
        <v>0</v>
      </c>
      <c r="E94" s="205">
        <f>'[2]18'!E96</f>
        <v>0</v>
      </c>
      <c r="F94" s="15">
        <f t="shared" si="16"/>
        <v>84</v>
      </c>
      <c r="G94" s="204">
        <f>'[2]18'!H96</f>
        <v>37</v>
      </c>
      <c r="H94" s="205">
        <f>'[2]18'!I96</f>
        <v>0</v>
      </c>
      <c r="I94" s="205">
        <f>'[2]18'!J96</f>
        <v>0</v>
      </c>
      <c r="J94" s="205">
        <f>'[2]18'!K96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'[2]18'!B97</f>
        <v>84</v>
      </c>
      <c r="C95" s="205">
        <f>'[2]18'!C97</f>
        <v>0</v>
      </c>
      <c r="D95" s="205">
        <f>'[2]18'!D97</f>
        <v>0</v>
      </c>
      <c r="E95" s="205">
        <f>'[2]18'!E97</f>
        <v>0</v>
      </c>
      <c r="F95" s="15">
        <f t="shared" si="16"/>
        <v>84</v>
      </c>
      <c r="G95" s="204">
        <f>'[2]18'!H97</f>
        <v>37</v>
      </c>
      <c r="H95" s="205">
        <f>'[2]18'!I97</f>
        <v>0</v>
      </c>
      <c r="I95" s="205">
        <f>'[2]18'!J97</f>
        <v>0</v>
      </c>
      <c r="J95" s="205">
        <f>'[2]18'!K97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'[2]18'!B98</f>
        <v>84</v>
      </c>
      <c r="C96" s="205">
        <f>'[2]18'!C98</f>
        <v>0</v>
      </c>
      <c r="D96" s="205">
        <f>'[2]18'!D98</f>
        <v>0</v>
      </c>
      <c r="E96" s="205">
        <f>'[2]18'!E98</f>
        <v>0</v>
      </c>
      <c r="F96" s="15">
        <f t="shared" si="16"/>
        <v>84</v>
      </c>
      <c r="G96" s="204">
        <f>'[2]18'!H98</f>
        <v>37</v>
      </c>
      <c r="H96" s="205">
        <f>'[2]18'!I98</f>
        <v>0</v>
      </c>
      <c r="I96" s="205">
        <f>'[2]18'!J98</f>
        <v>0</v>
      </c>
      <c r="J96" s="205">
        <f>'[2]18'!K98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'[2]18'!B99</f>
        <v>84</v>
      </c>
      <c r="C97" s="205">
        <f>'[2]18'!C99</f>
        <v>0</v>
      </c>
      <c r="D97" s="205">
        <f>'[2]18'!D99</f>
        <v>0</v>
      </c>
      <c r="E97" s="205">
        <f>'[2]18'!E99</f>
        <v>0</v>
      </c>
      <c r="F97" s="15">
        <f t="shared" si="16"/>
        <v>84</v>
      </c>
      <c r="G97" s="204">
        <f>'[2]18'!H99</f>
        <v>37</v>
      </c>
      <c r="H97" s="205">
        <f>'[2]18'!I99</f>
        <v>0</v>
      </c>
      <c r="I97" s="205">
        <f>'[2]18'!J99</f>
        <v>0</v>
      </c>
      <c r="J97" s="205">
        <f>'[2]18'!K99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'[2]18'!B100</f>
        <v>84</v>
      </c>
      <c r="C98" s="205">
        <f>'[2]18'!C100</f>
        <v>0</v>
      </c>
      <c r="D98" s="205">
        <f>'[2]18'!D100</f>
        <v>0</v>
      </c>
      <c r="E98" s="205">
        <f>'[2]18'!E100</f>
        <v>0</v>
      </c>
      <c r="F98" s="15">
        <f t="shared" si="16"/>
        <v>84</v>
      </c>
      <c r="G98" s="204">
        <f>'[2]18'!H100</f>
        <v>37</v>
      </c>
      <c r="H98" s="205">
        <f>'[2]18'!I100</f>
        <v>0</v>
      </c>
      <c r="I98" s="205">
        <f>'[2]18'!J100</f>
        <v>0</v>
      </c>
      <c r="J98" s="205">
        <f>'[2]18'!K100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0.89212499999999995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0.89212499999999995</v>
      </c>
      <c r="L99" s="171">
        <f t="shared" si="17"/>
        <v>2.4E-2</v>
      </c>
      <c r="M99" s="171">
        <f t="shared" si="17"/>
        <v>0.88252499999999856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0.88252499999999856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44913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1040</v>
      </c>
      <c r="G3" s="16">
        <f>'[3]18'!G5</f>
        <v>0</v>
      </c>
      <c r="H3" s="17">
        <f>SUM(B3:G3)</f>
        <v>1360</v>
      </c>
      <c r="I3" s="15">
        <f>'[3]18'!J5</f>
        <v>270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26.42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26.42</v>
      </c>
      <c r="AL3" s="8">
        <f t="shared" ref="AL3:AQ18" si="3">Q3-X3-AE3</f>
        <v>211.57999999999998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211.57999999999998</v>
      </c>
      <c r="AT3" s="8">
        <v>32</v>
      </c>
      <c r="AU3" s="8">
        <v>26.42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26.42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26.42</v>
      </c>
      <c r="BL3" s="8">
        <f>AT3</f>
        <v>32</v>
      </c>
      <c r="BM3" s="8">
        <f>AU3</f>
        <v>26.42</v>
      </c>
      <c r="BN3" s="8">
        <f>BC3</f>
        <v>32</v>
      </c>
      <c r="BO3" s="8">
        <f>BJ3</f>
        <v>26.42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1040</v>
      </c>
      <c r="G4" s="16">
        <f>'[3]18'!G6</f>
        <v>0</v>
      </c>
      <c r="H4" s="17">
        <f>SUM(B4:G4)</f>
        <v>1360</v>
      </c>
      <c r="I4" s="15">
        <f>'[3]18'!J6</f>
        <v>270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26.42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26.42</v>
      </c>
      <c r="AL4" s="8">
        <f t="shared" si="3"/>
        <v>211.57999999999998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211.57999999999998</v>
      </c>
      <c r="AT4" s="8">
        <v>32</v>
      </c>
      <c r="AU4" s="8">
        <v>26.42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26.42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26.42</v>
      </c>
      <c r="BL4" s="8">
        <f t="shared" ref="BL4:BL67" si="21">AT4</f>
        <v>32</v>
      </c>
      <c r="BM4" s="8">
        <f t="shared" ref="BM4:BM67" si="22">AU4</f>
        <v>26.42</v>
      </c>
      <c r="BN4" s="8">
        <f t="shared" ref="BN4:BN67" si="23">BC4</f>
        <v>32</v>
      </c>
      <c r="BO4" s="8">
        <f t="shared" ref="BO4:BO67" si="24">BJ4</f>
        <v>26.42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1040</v>
      </c>
      <c r="G5" s="16">
        <f>'[3]18'!G7</f>
        <v>0</v>
      </c>
      <c r="H5" s="17">
        <f t="shared" ref="H5:H68" si="27">SUM(B5:G5)</f>
        <v>1360</v>
      </c>
      <c r="I5" s="15">
        <f>'[3]18'!J7</f>
        <v>270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1040</v>
      </c>
      <c r="G6" s="16">
        <f>'[3]18'!G8</f>
        <v>0</v>
      </c>
      <c r="H6" s="17">
        <f t="shared" si="27"/>
        <v>1360</v>
      </c>
      <c r="I6" s="15">
        <f>'[3]18'!J8</f>
        <v>270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1040</v>
      </c>
      <c r="G7" s="16">
        <f>'[3]18'!G9</f>
        <v>0</v>
      </c>
      <c r="H7" s="17">
        <f t="shared" si="27"/>
        <v>1360</v>
      </c>
      <c r="I7" s="15">
        <f>'[3]18'!J9</f>
        <v>270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1040</v>
      </c>
      <c r="G8" s="16">
        <f>'[3]18'!G10</f>
        <v>0</v>
      </c>
      <c r="H8" s="17">
        <f t="shared" si="27"/>
        <v>1360</v>
      </c>
      <c r="I8" s="15">
        <f>'[3]18'!J10</f>
        <v>270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1040</v>
      </c>
      <c r="G9" s="16">
        <f>'[3]18'!G11</f>
        <v>0</v>
      </c>
      <c r="H9" s="17">
        <f t="shared" si="27"/>
        <v>1360</v>
      </c>
      <c r="I9" s="15">
        <f>'[3]18'!J11</f>
        <v>270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1040</v>
      </c>
      <c r="G10" s="16">
        <f>'[3]18'!G12</f>
        <v>0</v>
      </c>
      <c r="H10" s="17">
        <f t="shared" si="27"/>
        <v>1360</v>
      </c>
      <c r="I10" s="15">
        <f>'[3]18'!J12</f>
        <v>270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1040</v>
      </c>
      <c r="G11" s="16">
        <f>'[3]18'!G13</f>
        <v>0</v>
      </c>
      <c r="H11" s="17">
        <f t="shared" si="27"/>
        <v>1360</v>
      </c>
      <c r="I11" s="15">
        <f>'[3]18'!J13</f>
        <v>270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1040</v>
      </c>
      <c r="G12" s="16">
        <f>'[3]18'!G14</f>
        <v>0</v>
      </c>
      <c r="H12" s="17">
        <f t="shared" si="27"/>
        <v>1360</v>
      </c>
      <c r="I12" s="15">
        <f>'[3]18'!J14</f>
        <v>270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1040</v>
      </c>
      <c r="G13" s="16">
        <f>'[3]18'!G15</f>
        <v>0</v>
      </c>
      <c r="H13" s="17">
        <f t="shared" si="27"/>
        <v>1360</v>
      </c>
      <c r="I13" s="15">
        <f>'[3]18'!J15</f>
        <v>270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1040</v>
      </c>
      <c r="G14" s="16">
        <f>'[3]18'!G16</f>
        <v>0</v>
      </c>
      <c r="H14" s="17">
        <f t="shared" si="27"/>
        <v>1360</v>
      </c>
      <c r="I14" s="15">
        <f>'[3]18'!J16</f>
        <v>270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1040</v>
      </c>
      <c r="G15" s="16">
        <f>'[3]18'!G17</f>
        <v>0</v>
      </c>
      <c r="H15" s="17">
        <f t="shared" si="27"/>
        <v>1360</v>
      </c>
      <c r="I15" s="15">
        <f>'[3]18'!J17</f>
        <v>270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1040</v>
      </c>
      <c r="G16" s="16">
        <f>'[3]18'!G18</f>
        <v>0</v>
      </c>
      <c r="H16" s="17">
        <f t="shared" si="27"/>
        <v>1360</v>
      </c>
      <c r="I16" s="15">
        <f>'[3]18'!J18</f>
        <v>270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1040</v>
      </c>
      <c r="G17" s="16">
        <f>'[3]18'!G19</f>
        <v>0</v>
      </c>
      <c r="H17" s="17">
        <f t="shared" si="27"/>
        <v>1360</v>
      </c>
      <c r="I17" s="15">
        <f>'[3]18'!J19</f>
        <v>270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1040</v>
      </c>
      <c r="G18" s="16">
        <f>'[3]18'!G20</f>
        <v>0</v>
      </c>
      <c r="H18" s="17">
        <f t="shared" si="27"/>
        <v>1360</v>
      </c>
      <c r="I18" s="15">
        <f>'[3]18'!J20</f>
        <v>270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1040</v>
      </c>
      <c r="G19" s="16">
        <f>'[3]18'!G21</f>
        <v>0</v>
      </c>
      <c r="H19" s="17">
        <f t="shared" si="27"/>
        <v>1360</v>
      </c>
      <c r="I19" s="15">
        <f>'[3]18'!J21</f>
        <v>270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1040</v>
      </c>
      <c r="G20" s="16">
        <f>'[3]18'!G22</f>
        <v>0</v>
      </c>
      <c r="H20" s="17">
        <f t="shared" si="27"/>
        <v>1360</v>
      </c>
      <c r="I20" s="15">
        <f>'[3]18'!J22</f>
        <v>270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1040</v>
      </c>
      <c r="G21" s="16">
        <f>'[3]18'!G23</f>
        <v>0</v>
      </c>
      <c r="H21" s="17">
        <f t="shared" si="27"/>
        <v>1360</v>
      </c>
      <c r="I21" s="15">
        <f>'[3]18'!J23</f>
        <v>270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1040</v>
      </c>
      <c r="G22" s="16">
        <f>'[3]18'!G24</f>
        <v>0</v>
      </c>
      <c r="H22" s="17">
        <f t="shared" si="27"/>
        <v>1360</v>
      </c>
      <c r="I22" s="15">
        <f>'[3]18'!J24</f>
        <v>270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1040</v>
      </c>
      <c r="G23" s="16">
        <f>'[3]18'!G25</f>
        <v>0</v>
      </c>
      <c r="H23" s="17">
        <f t="shared" si="27"/>
        <v>1360</v>
      </c>
      <c r="I23" s="15">
        <f>'[3]18'!J25</f>
        <v>270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26.42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26.42</v>
      </c>
      <c r="AL23" s="8">
        <f t="shared" si="31"/>
        <v>211.57999999999998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211.57999999999998</v>
      </c>
      <c r="AT23" s="8">
        <v>32</v>
      </c>
      <c r="AU23" s="8">
        <v>26.42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26.42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26.42</v>
      </c>
      <c r="BL23" s="8">
        <f t="shared" si="21"/>
        <v>32</v>
      </c>
      <c r="BM23" s="8">
        <f t="shared" si="22"/>
        <v>26.42</v>
      </c>
      <c r="BN23" s="8">
        <f t="shared" si="23"/>
        <v>32</v>
      </c>
      <c r="BO23" s="8">
        <f t="shared" si="24"/>
        <v>26.42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1040</v>
      </c>
      <c r="G24" s="16">
        <f>'[3]18'!G26</f>
        <v>0</v>
      </c>
      <c r="H24" s="17">
        <f t="shared" si="27"/>
        <v>1360</v>
      </c>
      <c r="I24" s="15">
        <f>'[3]18'!J26</f>
        <v>270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26.42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26.42</v>
      </c>
      <c r="AL24" s="8">
        <f t="shared" si="31"/>
        <v>211.57999999999998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211.57999999999998</v>
      </c>
      <c r="AT24" s="8">
        <v>32</v>
      </c>
      <c r="AU24" s="8">
        <v>26.42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26.42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26.42</v>
      </c>
      <c r="BL24" s="8">
        <f t="shared" si="21"/>
        <v>32</v>
      </c>
      <c r="BM24" s="8">
        <f t="shared" si="22"/>
        <v>26.42</v>
      </c>
      <c r="BN24" s="8">
        <f t="shared" si="23"/>
        <v>32</v>
      </c>
      <c r="BO24" s="8">
        <f t="shared" si="24"/>
        <v>26.42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1040</v>
      </c>
      <c r="G25" s="16">
        <f>'[3]18'!G27</f>
        <v>0</v>
      </c>
      <c r="H25" s="17">
        <f t="shared" si="27"/>
        <v>1360</v>
      </c>
      <c r="I25" s="15">
        <f>'[3]18'!J27</f>
        <v>270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1040</v>
      </c>
      <c r="G26" s="16">
        <f>'[3]18'!G28</f>
        <v>0</v>
      </c>
      <c r="H26" s="17">
        <f t="shared" si="27"/>
        <v>1360</v>
      </c>
      <c r="I26" s="15">
        <f>'[3]18'!J28</f>
        <v>270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1040</v>
      </c>
      <c r="G27" s="16">
        <f>'[3]18'!G29</f>
        <v>0</v>
      </c>
      <c r="H27" s="17">
        <f t="shared" si="27"/>
        <v>1360</v>
      </c>
      <c r="I27" s="15">
        <f>'[3]18'!J29</f>
        <v>270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7">
        <v>26.99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26.99</v>
      </c>
      <c r="BD27" s="207">
        <v>26.99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1040</v>
      </c>
      <c r="G28" s="16">
        <f>'[3]18'!G30</f>
        <v>0</v>
      </c>
      <c r="H28" s="17">
        <f t="shared" si="27"/>
        <v>1360</v>
      </c>
      <c r="I28" s="15">
        <f>'[3]18'!J30</f>
        <v>270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26.99</v>
      </c>
      <c r="AU28" s="8">
        <v>26.99</v>
      </c>
      <c r="AW28" s="207">
        <v>26.99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26.99</v>
      </c>
      <c r="BD28" s="207">
        <v>26.99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26.99</v>
      </c>
      <c r="BL28" s="8">
        <f t="shared" si="21"/>
        <v>26.99</v>
      </c>
      <c r="BM28" s="8">
        <f t="shared" si="22"/>
        <v>26.99</v>
      </c>
      <c r="BN28" s="8">
        <f t="shared" si="23"/>
        <v>26.99</v>
      </c>
      <c r="BO28" s="8">
        <f t="shared" si="24"/>
        <v>26.99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1040</v>
      </c>
      <c r="G29" s="16">
        <f>'[3]18'!G31</f>
        <v>0</v>
      </c>
      <c r="H29" s="17">
        <f t="shared" si="27"/>
        <v>1360</v>
      </c>
      <c r="I29" s="15">
        <f>'[3]18'!J31</f>
        <v>270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26.42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26.42</v>
      </c>
      <c r="AL29" s="8">
        <f t="shared" si="31"/>
        <v>211.57999999999998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211.57999999999998</v>
      </c>
      <c r="AT29" s="8">
        <v>32</v>
      </c>
      <c r="AU29" s="8">
        <v>26.42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26.42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26.42</v>
      </c>
      <c r="BL29" s="8">
        <f t="shared" si="21"/>
        <v>32</v>
      </c>
      <c r="BM29" s="8">
        <f t="shared" si="22"/>
        <v>26.42</v>
      </c>
      <c r="BN29" s="8">
        <f t="shared" si="23"/>
        <v>32</v>
      </c>
      <c r="BO29" s="8">
        <f t="shared" si="24"/>
        <v>26.42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1040</v>
      </c>
      <c r="G30" s="16">
        <f>'[3]18'!G32</f>
        <v>0</v>
      </c>
      <c r="H30" s="17">
        <f t="shared" si="27"/>
        <v>1360</v>
      </c>
      <c r="I30" s="15">
        <f>'[3]18'!J32</f>
        <v>270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26.08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26.08</v>
      </c>
      <c r="AL30" s="8">
        <f t="shared" si="31"/>
        <v>211.92000000000002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211.92000000000002</v>
      </c>
      <c r="AT30" s="8">
        <v>32</v>
      </c>
      <c r="AU30" s="8">
        <v>26.08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26.08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26.08</v>
      </c>
      <c r="BL30" s="8">
        <f t="shared" si="21"/>
        <v>32</v>
      </c>
      <c r="BM30" s="8">
        <f t="shared" si="22"/>
        <v>26.08</v>
      </c>
      <c r="BN30" s="8">
        <f t="shared" si="23"/>
        <v>32</v>
      </c>
      <c r="BO30" s="8">
        <f t="shared" si="24"/>
        <v>26.08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1040</v>
      </c>
      <c r="G31" s="16">
        <f>'[3]18'!G33</f>
        <v>0</v>
      </c>
      <c r="H31" s="17">
        <f t="shared" si="27"/>
        <v>1360</v>
      </c>
      <c r="I31" s="15">
        <f>'[3]18'!J33</f>
        <v>270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26.08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26.08</v>
      </c>
      <c r="AL31" s="8">
        <f t="shared" si="31"/>
        <v>211.92000000000002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211.92000000000002</v>
      </c>
      <c r="AT31" s="8">
        <v>32</v>
      </c>
      <c r="AU31" s="8">
        <v>26.08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26.08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26.08</v>
      </c>
      <c r="BL31" s="8">
        <f t="shared" si="21"/>
        <v>32</v>
      </c>
      <c r="BM31" s="8">
        <f t="shared" si="22"/>
        <v>26.08</v>
      </c>
      <c r="BN31" s="8">
        <f t="shared" si="23"/>
        <v>32</v>
      </c>
      <c r="BO31" s="8">
        <f t="shared" si="24"/>
        <v>26.08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1040</v>
      </c>
      <c r="G32" s="16">
        <f>'[3]18'!G34</f>
        <v>0</v>
      </c>
      <c r="H32" s="17">
        <f t="shared" si="27"/>
        <v>1360</v>
      </c>
      <c r="I32" s="15">
        <f>'[3]18'!J34</f>
        <v>270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20.440000000000001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20.440000000000001</v>
      </c>
      <c r="AL32" s="8">
        <f t="shared" si="31"/>
        <v>217.56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217.56</v>
      </c>
      <c r="AT32" s="8">
        <v>32</v>
      </c>
      <c r="AU32" s="8">
        <v>20.440000000000001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20.440000000000001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20.440000000000001</v>
      </c>
      <c r="BL32" s="8">
        <f t="shared" si="21"/>
        <v>32</v>
      </c>
      <c r="BM32" s="8">
        <f t="shared" si="22"/>
        <v>20.440000000000001</v>
      </c>
      <c r="BN32" s="8">
        <f t="shared" si="23"/>
        <v>32</v>
      </c>
      <c r="BO32" s="8">
        <f t="shared" si="24"/>
        <v>20.440000000000001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1040</v>
      </c>
      <c r="G33" s="16">
        <f>'[3]18'!G35</f>
        <v>0</v>
      </c>
      <c r="H33" s="17">
        <f t="shared" si="27"/>
        <v>1360</v>
      </c>
      <c r="I33" s="15">
        <f>'[3]18'!J35</f>
        <v>270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20.440000000000001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20.440000000000001</v>
      </c>
      <c r="AL33" s="8">
        <f t="shared" si="31"/>
        <v>217.56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217.56</v>
      </c>
      <c r="AT33" s="8">
        <v>32</v>
      </c>
      <c r="AU33" s="8">
        <v>20.440000000000001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20.440000000000001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20.440000000000001</v>
      </c>
      <c r="BL33" s="8">
        <f t="shared" si="21"/>
        <v>32</v>
      </c>
      <c r="BM33" s="8">
        <f t="shared" si="22"/>
        <v>20.440000000000001</v>
      </c>
      <c r="BN33" s="8">
        <f t="shared" si="23"/>
        <v>32</v>
      </c>
      <c r="BO33" s="8">
        <f t="shared" si="24"/>
        <v>20.440000000000001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1040</v>
      </c>
      <c r="G34" s="16">
        <f>'[3]18'!G36</f>
        <v>0</v>
      </c>
      <c r="H34" s="17">
        <f t="shared" si="27"/>
        <v>1360</v>
      </c>
      <c r="I34" s="15">
        <f>'[3]18'!J36</f>
        <v>270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20.440000000000001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20.440000000000001</v>
      </c>
      <c r="AL34" s="8">
        <f t="shared" si="31"/>
        <v>217.56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217.56</v>
      </c>
      <c r="AT34" s="8">
        <v>32</v>
      </c>
      <c r="AU34" s="8">
        <v>20.440000000000001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20.440000000000001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20.440000000000001</v>
      </c>
      <c r="BL34" s="8">
        <f t="shared" si="21"/>
        <v>32</v>
      </c>
      <c r="BM34" s="8">
        <f t="shared" si="22"/>
        <v>20.440000000000001</v>
      </c>
      <c r="BN34" s="8">
        <f t="shared" si="23"/>
        <v>32</v>
      </c>
      <c r="BO34" s="8">
        <f t="shared" si="24"/>
        <v>20.440000000000001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1040</v>
      </c>
      <c r="G35" s="16">
        <f>'[3]18'!G37</f>
        <v>0</v>
      </c>
      <c r="H35" s="17">
        <f t="shared" si="27"/>
        <v>1360</v>
      </c>
      <c r="I35" s="15">
        <f>'[3]18'!J37</f>
        <v>274.17599999999999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274.17599999999999</v>
      </c>
      <c r="P35" s="18">
        <f>frq!C35</f>
        <v>1</v>
      </c>
      <c r="Q35" s="15">
        <f t="shared" si="29"/>
        <v>274.17599999999999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274.17599999999999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242.17599999999999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242.17599999999999</v>
      </c>
      <c r="AT35" s="8">
        <v>26.99</v>
      </c>
      <c r="AU35" s="8">
        <v>26.99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0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0</v>
      </c>
      <c r="BL35" s="8">
        <f t="shared" si="21"/>
        <v>26.99</v>
      </c>
      <c r="BM35" s="8">
        <f t="shared" si="22"/>
        <v>26.99</v>
      </c>
      <c r="BN35" s="8">
        <f t="shared" si="23"/>
        <v>32</v>
      </c>
      <c r="BO35" s="8">
        <f t="shared" si="24"/>
        <v>0</v>
      </c>
      <c r="BP35" s="182">
        <f t="shared" si="25"/>
        <v>-5.0100000000000016</v>
      </c>
      <c r="BQ35" s="182">
        <f t="shared" si="26"/>
        <v>26.99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1040</v>
      </c>
      <c r="G36" s="16">
        <f>'[3]18'!G38</f>
        <v>0</v>
      </c>
      <c r="H36" s="17">
        <f t="shared" si="27"/>
        <v>1360</v>
      </c>
      <c r="I36" s="15">
        <f>'[3]18'!J38</f>
        <v>274.17599999999999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274.17599999999999</v>
      </c>
      <c r="P36" s="18">
        <f>frq!C36</f>
        <v>1</v>
      </c>
      <c r="Q36" s="15">
        <f t="shared" si="29"/>
        <v>274.17599999999999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274.17599999999999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242.17599999999999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242.17599999999999</v>
      </c>
      <c r="AT36" s="8">
        <v>26.99</v>
      </c>
      <c r="AU36" s="8">
        <v>26.99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0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0</v>
      </c>
      <c r="BL36" s="8">
        <f t="shared" si="21"/>
        <v>26.99</v>
      </c>
      <c r="BM36" s="8">
        <f t="shared" si="22"/>
        <v>26.99</v>
      </c>
      <c r="BN36" s="8">
        <f t="shared" si="23"/>
        <v>32</v>
      </c>
      <c r="BO36" s="8">
        <f t="shared" si="24"/>
        <v>0</v>
      </c>
      <c r="BP36" s="182">
        <f t="shared" si="25"/>
        <v>-5.0100000000000016</v>
      </c>
      <c r="BQ36" s="182">
        <f t="shared" si="26"/>
        <v>26.99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1040</v>
      </c>
      <c r="G37" s="16">
        <f>'[3]18'!G39</f>
        <v>0</v>
      </c>
      <c r="H37" s="17">
        <f t="shared" si="27"/>
        <v>1360</v>
      </c>
      <c r="I37" s="15">
        <f>'[3]18'!J39</f>
        <v>274.17599999999999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274.17599999999999</v>
      </c>
      <c r="P37" s="18">
        <f>frq!C37</f>
        <v>1</v>
      </c>
      <c r="Q37" s="15">
        <f t="shared" si="29"/>
        <v>274.17599999999999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274.17599999999999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242.17599999999999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242.17599999999999</v>
      </c>
      <c r="AT37" s="8">
        <v>32</v>
      </c>
      <c r="AU37" s="8">
        <v>0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0</v>
      </c>
      <c r="BL37" s="8">
        <f t="shared" si="21"/>
        <v>32</v>
      </c>
      <c r="BM37" s="8">
        <f t="shared" si="22"/>
        <v>0</v>
      </c>
      <c r="BN37" s="8">
        <f t="shared" si="23"/>
        <v>32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1040</v>
      </c>
      <c r="G38" s="16">
        <f>'[3]18'!G40</f>
        <v>0</v>
      </c>
      <c r="H38" s="17">
        <f t="shared" si="27"/>
        <v>1360</v>
      </c>
      <c r="I38" s="15">
        <f>'[3]18'!J40</f>
        <v>270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20.440000000000001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20.440000000000001</v>
      </c>
      <c r="AL38" s="8">
        <f t="shared" si="31"/>
        <v>217.56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217.56</v>
      </c>
      <c r="AT38" s="8">
        <v>32</v>
      </c>
      <c r="AU38" s="8">
        <v>20.440000000000001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20.440000000000001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20.440000000000001</v>
      </c>
      <c r="BL38" s="8">
        <f t="shared" si="21"/>
        <v>32</v>
      </c>
      <c r="BM38" s="8">
        <f t="shared" si="22"/>
        <v>20.440000000000001</v>
      </c>
      <c r="BN38" s="8">
        <f t="shared" si="23"/>
        <v>32</v>
      </c>
      <c r="BO38" s="8">
        <f t="shared" si="24"/>
        <v>20.440000000000001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1040</v>
      </c>
      <c r="G39" s="16">
        <f>'[3]18'!G41</f>
        <v>0</v>
      </c>
      <c r="H39" s="17">
        <f t="shared" si="27"/>
        <v>1360</v>
      </c>
      <c r="I39" s="15">
        <f>'[3]18'!J41</f>
        <v>270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20.440000000000001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20.440000000000001</v>
      </c>
      <c r="AL39" s="8">
        <f t="shared" si="31"/>
        <v>217.56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217.56</v>
      </c>
      <c r="AT39" s="8">
        <v>32</v>
      </c>
      <c r="AU39" s="8">
        <v>20.440000000000001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20.440000000000001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20.440000000000001</v>
      </c>
      <c r="BL39" s="8">
        <f t="shared" si="21"/>
        <v>32</v>
      </c>
      <c r="BM39" s="8">
        <f t="shared" si="22"/>
        <v>20.440000000000001</v>
      </c>
      <c r="BN39" s="8">
        <f t="shared" si="23"/>
        <v>32</v>
      </c>
      <c r="BO39" s="8">
        <f t="shared" si="24"/>
        <v>20.440000000000001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1040</v>
      </c>
      <c r="G40" s="16">
        <f>'[3]18'!G42</f>
        <v>0</v>
      </c>
      <c r="H40" s="17">
        <f t="shared" si="27"/>
        <v>1360</v>
      </c>
      <c r="I40" s="15">
        <f>'[3]18'!J42</f>
        <v>270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20.440000000000001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20.440000000000001</v>
      </c>
      <c r="AL40" s="8">
        <f t="shared" si="31"/>
        <v>217.56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217.56</v>
      </c>
      <c r="AT40" s="8">
        <v>32</v>
      </c>
      <c r="AU40" s="8">
        <v>20.440000000000001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20.440000000000001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20.440000000000001</v>
      </c>
      <c r="BL40" s="8">
        <f t="shared" si="21"/>
        <v>32</v>
      </c>
      <c r="BM40" s="8">
        <f t="shared" si="22"/>
        <v>20.440000000000001</v>
      </c>
      <c r="BN40" s="8">
        <f t="shared" si="23"/>
        <v>32</v>
      </c>
      <c r="BO40" s="8">
        <f t="shared" si="24"/>
        <v>20.440000000000001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1040</v>
      </c>
      <c r="G41" s="16">
        <f>'[3]18'!G43</f>
        <v>0</v>
      </c>
      <c r="H41" s="17">
        <f t="shared" si="27"/>
        <v>1360</v>
      </c>
      <c r="I41" s="15">
        <f>'[3]18'!J43</f>
        <v>273.56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273.56</v>
      </c>
      <c r="P41" s="18">
        <f>frq!C41</f>
        <v>1</v>
      </c>
      <c r="Q41" s="15">
        <f t="shared" si="29"/>
        <v>273.56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273.56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241.56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241.56</v>
      </c>
      <c r="AT41" s="8">
        <v>32</v>
      </c>
      <c r="AU41" s="8">
        <v>0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32</v>
      </c>
      <c r="BM41" s="8">
        <f t="shared" si="22"/>
        <v>0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1040</v>
      </c>
      <c r="G42" s="16">
        <f>'[3]18'!G44</f>
        <v>0</v>
      </c>
      <c r="H42" s="17">
        <f t="shared" si="27"/>
        <v>1360</v>
      </c>
      <c r="I42" s="15">
        <f>'[3]18'!J44</f>
        <v>273.56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273.56</v>
      </c>
      <c r="P42" s="18">
        <f>frq!C42</f>
        <v>1</v>
      </c>
      <c r="Q42" s="15">
        <f t="shared" si="29"/>
        <v>273.56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273.56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241.56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241.56</v>
      </c>
      <c r="AT42" s="8">
        <v>32</v>
      </c>
      <c r="AU42" s="8">
        <v>0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32</v>
      </c>
      <c r="BM42" s="8">
        <f t="shared" si="22"/>
        <v>0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1040</v>
      </c>
      <c r="G43" s="16">
        <f>'[3]18'!G45</f>
        <v>0</v>
      </c>
      <c r="H43" s="17">
        <f t="shared" si="27"/>
        <v>1360</v>
      </c>
      <c r="I43" s="15">
        <f>'[3]18'!J45</f>
        <v>273.56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273.56</v>
      </c>
      <c r="P43" s="18">
        <f>frq!C43</f>
        <v>1</v>
      </c>
      <c r="Q43" s="15">
        <f t="shared" si="29"/>
        <v>273.56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273.56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241.56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241.56</v>
      </c>
      <c r="AT43" s="8">
        <v>32</v>
      </c>
      <c r="AU43" s="8">
        <v>0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0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1040</v>
      </c>
      <c r="G44" s="16">
        <f>'[3]18'!G46</f>
        <v>0</v>
      </c>
      <c r="H44" s="17">
        <f t="shared" si="27"/>
        <v>1360</v>
      </c>
      <c r="I44" s="15">
        <f>'[3]18'!J46</f>
        <v>270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1.44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1.44</v>
      </c>
      <c r="AL44" s="8">
        <f t="shared" si="31"/>
        <v>236.56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236.56</v>
      </c>
      <c r="AT44" s="8">
        <v>32</v>
      </c>
      <c r="AU44" s="8">
        <v>1.44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1.44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1.44</v>
      </c>
      <c r="BL44" s="8">
        <f t="shared" si="21"/>
        <v>32</v>
      </c>
      <c r="BM44" s="8">
        <f t="shared" si="22"/>
        <v>1.44</v>
      </c>
      <c r="BN44" s="8">
        <f t="shared" si="23"/>
        <v>32</v>
      </c>
      <c r="BO44" s="8">
        <f t="shared" si="24"/>
        <v>1.44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1040</v>
      </c>
      <c r="G45" s="16">
        <f>'[3]18'!G47</f>
        <v>0</v>
      </c>
      <c r="H45" s="17">
        <f t="shared" si="27"/>
        <v>1360</v>
      </c>
      <c r="I45" s="15">
        <f>'[3]18'!J47</f>
        <v>270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24.42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24.42</v>
      </c>
      <c r="AL45" s="8">
        <f t="shared" si="31"/>
        <v>213.57999999999998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213.57999999999998</v>
      </c>
      <c r="AT45" s="8">
        <v>32</v>
      </c>
      <c r="AU45" s="8">
        <v>24.42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24.42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24.42</v>
      </c>
      <c r="BL45" s="8">
        <f t="shared" si="21"/>
        <v>32</v>
      </c>
      <c r="BM45" s="8">
        <f t="shared" si="22"/>
        <v>24.42</v>
      </c>
      <c r="BN45" s="8">
        <f t="shared" si="23"/>
        <v>32</v>
      </c>
      <c r="BO45" s="8">
        <f t="shared" si="24"/>
        <v>24.42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1040</v>
      </c>
      <c r="G46" s="16">
        <f>'[3]18'!G48</f>
        <v>0</v>
      </c>
      <c r="H46" s="17">
        <f t="shared" si="27"/>
        <v>1360</v>
      </c>
      <c r="I46" s="15">
        <f>'[3]18'!J48</f>
        <v>270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24.42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24.42</v>
      </c>
      <c r="AL46" s="8">
        <f t="shared" si="31"/>
        <v>213.57999999999998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213.57999999999998</v>
      </c>
      <c r="AT46" s="8">
        <v>32</v>
      </c>
      <c r="AU46" s="8">
        <v>24.42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24.42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24.42</v>
      </c>
      <c r="BL46" s="8">
        <f t="shared" si="21"/>
        <v>32</v>
      </c>
      <c r="BM46" s="8">
        <f t="shared" si="22"/>
        <v>24.42</v>
      </c>
      <c r="BN46" s="8">
        <f t="shared" si="23"/>
        <v>32</v>
      </c>
      <c r="BO46" s="8">
        <f t="shared" si="24"/>
        <v>24.42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1040</v>
      </c>
      <c r="G47" s="16">
        <f>'[3]18'!G49</f>
        <v>0</v>
      </c>
      <c r="H47" s="17">
        <f t="shared" si="27"/>
        <v>1360</v>
      </c>
      <c r="I47" s="15">
        <f>'[3]18'!J49</f>
        <v>270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25.57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25.57</v>
      </c>
      <c r="AE47" s="8">
        <f t="shared" si="11"/>
        <v>25.57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25.57</v>
      </c>
      <c r="AL47" s="8">
        <f t="shared" si="31"/>
        <v>218.86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218.86</v>
      </c>
      <c r="AT47" s="8">
        <v>25.57</v>
      </c>
      <c r="AU47" s="8">
        <v>25.57</v>
      </c>
      <c r="AW47" s="207">
        <v>25.57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25.57</v>
      </c>
      <c r="BD47" s="207">
        <v>25.57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25.57</v>
      </c>
      <c r="BL47" s="8">
        <f t="shared" si="21"/>
        <v>25.57</v>
      </c>
      <c r="BM47" s="8">
        <f t="shared" si="22"/>
        <v>25.57</v>
      </c>
      <c r="BN47" s="8">
        <f t="shared" si="23"/>
        <v>25.57</v>
      </c>
      <c r="BO47" s="8">
        <f t="shared" si="24"/>
        <v>25.57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1040</v>
      </c>
      <c r="G48" s="16">
        <f>'[3]18'!G50</f>
        <v>0</v>
      </c>
      <c r="H48" s="17">
        <f t="shared" si="27"/>
        <v>1360</v>
      </c>
      <c r="I48" s="15">
        <f>'[3]18'!J50</f>
        <v>270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25.57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25.57</v>
      </c>
      <c r="AE48" s="8">
        <f t="shared" si="11"/>
        <v>25.57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25.57</v>
      </c>
      <c r="AL48" s="8">
        <f t="shared" si="31"/>
        <v>218.86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218.86</v>
      </c>
      <c r="AT48" s="8">
        <v>25.57</v>
      </c>
      <c r="AU48" s="8">
        <v>25.57</v>
      </c>
      <c r="AW48" s="207">
        <v>25.57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25.57</v>
      </c>
      <c r="BD48" s="207">
        <v>25.57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25.57</v>
      </c>
      <c r="BL48" s="8">
        <f t="shared" si="21"/>
        <v>25.57</v>
      </c>
      <c r="BM48" s="8">
        <f t="shared" si="22"/>
        <v>25.57</v>
      </c>
      <c r="BN48" s="8">
        <f t="shared" si="23"/>
        <v>25.57</v>
      </c>
      <c r="BO48" s="8">
        <f t="shared" si="24"/>
        <v>25.57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1040</v>
      </c>
      <c r="G49" s="16">
        <f>'[3]18'!G51</f>
        <v>0</v>
      </c>
      <c r="H49" s="17">
        <f t="shared" si="27"/>
        <v>1360</v>
      </c>
      <c r="I49" s="15">
        <f>'[3]18'!J51</f>
        <v>270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25.57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25.57</v>
      </c>
      <c r="AE49" s="8">
        <f t="shared" si="11"/>
        <v>25.57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25.57</v>
      </c>
      <c r="AL49" s="8">
        <f t="shared" si="31"/>
        <v>218.86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218.86</v>
      </c>
      <c r="AT49" s="8">
        <v>25.57</v>
      </c>
      <c r="AU49" s="8">
        <v>25.57</v>
      </c>
      <c r="AW49" s="207">
        <v>25.57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25.57</v>
      </c>
      <c r="BD49" s="207">
        <v>25.57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25.57</v>
      </c>
      <c r="BL49" s="8">
        <f t="shared" si="21"/>
        <v>25.57</v>
      </c>
      <c r="BM49" s="8">
        <f t="shared" si="22"/>
        <v>25.57</v>
      </c>
      <c r="BN49" s="8">
        <f t="shared" si="23"/>
        <v>25.57</v>
      </c>
      <c r="BO49" s="8">
        <f t="shared" si="24"/>
        <v>25.57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1040</v>
      </c>
      <c r="G50" s="16">
        <f>'[3]18'!G52</f>
        <v>0</v>
      </c>
      <c r="H50" s="17">
        <f t="shared" si="27"/>
        <v>1360</v>
      </c>
      <c r="I50" s="15">
        <f>'[3]18'!J52</f>
        <v>270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25.57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25.57</v>
      </c>
      <c r="AE50" s="8">
        <f t="shared" si="11"/>
        <v>25.57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25.57</v>
      </c>
      <c r="AL50" s="8">
        <f t="shared" si="31"/>
        <v>218.86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218.86</v>
      </c>
      <c r="AT50" s="8">
        <v>25.57</v>
      </c>
      <c r="AU50" s="8">
        <v>25.57</v>
      </c>
      <c r="AW50" s="207">
        <v>25.57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25.57</v>
      </c>
      <c r="BD50" s="207">
        <v>25.57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25.57</v>
      </c>
      <c r="BL50" s="8">
        <f t="shared" si="21"/>
        <v>25.57</v>
      </c>
      <c r="BM50" s="8">
        <f t="shared" si="22"/>
        <v>25.57</v>
      </c>
      <c r="BN50" s="8">
        <f t="shared" si="23"/>
        <v>25.57</v>
      </c>
      <c r="BO50" s="8">
        <f t="shared" si="24"/>
        <v>25.57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1020</v>
      </c>
      <c r="G51" s="16">
        <f>'[3]18'!G53</f>
        <v>0</v>
      </c>
      <c r="H51" s="17">
        <f t="shared" si="27"/>
        <v>1340</v>
      </c>
      <c r="I51" s="15">
        <f>'[3]18'!J53</f>
        <v>270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7">
        <v>26.99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26.99</v>
      </c>
      <c r="BD51" s="207">
        <v>26.99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1020</v>
      </c>
      <c r="G52" s="16">
        <f>'[3]18'!G54</f>
        <v>0</v>
      </c>
      <c r="H52" s="17">
        <f t="shared" si="27"/>
        <v>1340</v>
      </c>
      <c r="I52" s="15">
        <f>'[3]18'!J54</f>
        <v>270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7">
        <v>26.99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26.99</v>
      </c>
      <c r="BD52" s="207">
        <v>26.99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1020</v>
      </c>
      <c r="G53" s="16">
        <f>'[3]18'!G55</f>
        <v>0</v>
      </c>
      <c r="H53" s="17">
        <f t="shared" si="27"/>
        <v>1340</v>
      </c>
      <c r="I53" s="15">
        <f>'[3]18'!J55</f>
        <v>270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7">
        <v>26.99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26.99</v>
      </c>
      <c r="BD53" s="207">
        <v>26.99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1020</v>
      </c>
      <c r="G54" s="16">
        <f>'[3]18'!G56</f>
        <v>0</v>
      </c>
      <c r="H54" s="17">
        <f t="shared" si="27"/>
        <v>1340</v>
      </c>
      <c r="I54" s="15">
        <f>'[3]18'!J56</f>
        <v>270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7">
        <v>26.99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26.99</v>
      </c>
      <c r="BD54" s="207">
        <v>26.99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1020</v>
      </c>
      <c r="G55" s="16">
        <f>'[3]18'!G57</f>
        <v>0</v>
      </c>
      <c r="H55" s="17">
        <f t="shared" si="27"/>
        <v>1340</v>
      </c>
      <c r="I55" s="15">
        <f>'[3]18'!J57</f>
        <v>270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7">
        <v>26.99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26.99</v>
      </c>
      <c r="BD55" s="207">
        <v>26.99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1020</v>
      </c>
      <c r="G56" s="16">
        <f>'[3]18'!G58</f>
        <v>0</v>
      </c>
      <c r="H56" s="17">
        <f t="shared" si="27"/>
        <v>1340</v>
      </c>
      <c r="I56" s="15">
        <f>'[3]18'!J58</f>
        <v>270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7">
        <v>26.99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26.99</v>
      </c>
      <c r="BD56" s="207">
        <v>26.99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1020</v>
      </c>
      <c r="G57" s="16">
        <f>'[3]18'!G59</f>
        <v>0</v>
      </c>
      <c r="H57" s="17">
        <f t="shared" si="27"/>
        <v>1340</v>
      </c>
      <c r="I57" s="15">
        <f>'[3]18'!J59</f>
        <v>270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7">
        <v>26.99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26.99</v>
      </c>
      <c r="BD57" s="207">
        <v>26.99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1020</v>
      </c>
      <c r="G58" s="16">
        <f>'[3]18'!G60</f>
        <v>0</v>
      </c>
      <c r="H58" s="17">
        <f t="shared" si="27"/>
        <v>1340</v>
      </c>
      <c r="I58" s="15">
        <f>'[3]18'!J60</f>
        <v>270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7">
        <v>26.99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26.99</v>
      </c>
      <c r="BD58" s="207">
        <v>26.99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1020</v>
      </c>
      <c r="G59" s="16">
        <f>'[3]18'!G61</f>
        <v>0</v>
      </c>
      <c r="H59" s="17">
        <f t="shared" si="27"/>
        <v>1340</v>
      </c>
      <c r="I59" s="15">
        <f>'[3]18'!J61</f>
        <v>270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7">
        <v>26.99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26.99</v>
      </c>
      <c r="BD59" s="207">
        <v>26.99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1020</v>
      </c>
      <c r="G60" s="16">
        <f>'[3]18'!G62</f>
        <v>0</v>
      </c>
      <c r="H60" s="17">
        <f t="shared" si="27"/>
        <v>1340</v>
      </c>
      <c r="I60" s="15">
        <f>'[3]18'!J62</f>
        <v>270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7">
        <v>26.99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26.99</v>
      </c>
      <c r="BD60" s="207">
        <v>26.99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1020</v>
      </c>
      <c r="G61" s="16">
        <f>'[3]18'!G63</f>
        <v>0</v>
      </c>
      <c r="H61" s="17">
        <f t="shared" si="27"/>
        <v>1340</v>
      </c>
      <c r="I61" s="15">
        <f>'[3]18'!J63</f>
        <v>270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32</v>
      </c>
      <c r="AU61" s="8">
        <v>26.42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26.42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26.42</v>
      </c>
      <c r="BL61" s="8">
        <f t="shared" si="21"/>
        <v>32</v>
      </c>
      <c r="BM61" s="8">
        <f t="shared" si="22"/>
        <v>26.42</v>
      </c>
      <c r="BN61" s="8">
        <f t="shared" si="23"/>
        <v>32</v>
      </c>
      <c r="BO61" s="8">
        <f t="shared" si="24"/>
        <v>26.42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1020</v>
      </c>
      <c r="G62" s="16">
        <f>'[3]18'!G64</f>
        <v>0</v>
      </c>
      <c r="H62" s="17">
        <f t="shared" si="27"/>
        <v>1340</v>
      </c>
      <c r="I62" s="15">
        <f>'[3]18'!J64</f>
        <v>270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32</v>
      </c>
      <c r="AU62" s="8">
        <v>26.42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26.42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26.42</v>
      </c>
      <c r="BL62" s="8">
        <f t="shared" si="21"/>
        <v>32</v>
      </c>
      <c r="BM62" s="8">
        <f t="shared" si="22"/>
        <v>26.42</v>
      </c>
      <c r="BN62" s="8">
        <f t="shared" si="23"/>
        <v>32</v>
      </c>
      <c r="BO62" s="8">
        <f t="shared" si="24"/>
        <v>26.42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1020</v>
      </c>
      <c r="G63" s="16">
        <f>'[3]18'!G65</f>
        <v>0</v>
      </c>
      <c r="H63" s="17">
        <f t="shared" si="27"/>
        <v>1340</v>
      </c>
      <c r="I63" s="15">
        <f>'[3]18'!J65</f>
        <v>270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24.42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24.42</v>
      </c>
      <c r="AL63" s="8">
        <f t="shared" si="35"/>
        <v>213.57999999999998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213.57999999999998</v>
      </c>
      <c r="AT63" s="8">
        <v>32</v>
      </c>
      <c r="AU63" s="8">
        <v>24.42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24.42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24.42</v>
      </c>
      <c r="BL63" s="8">
        <f t="shared" si="21"/>
        <v>32</v>
      </c>
      <c r="BM63" s="8">
        <f t="shared" si="22"/>
        <v>24.42</v>
      </c>
      <c r="BN63" s="8">
        <f t="shared" si="23"/>
        <v>32</v>
      </c>
      <c r="BO63" s="8">
        <f t="shared" si="24"/>
        <v>24.42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1020</v>
      </c>
      <c r="G64" s="16">
        <f>'[3]18'!G66</f>
        <v>0</v>
      </c>
      <c r="H64" s="17">
        <f t="shared" si="27"/>
        <v>1340</v>
      </c>
      <c r="I64" s="15">
        <f>'[3]18'!J66</f>
        <v>270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24.42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24.42</v>
      </c>
      <c r="AL64" s="8">
        <f t="shared" si="35"/>
        <v>213.57999999999998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213.57999999999998</v>
      </c>
      <c r="AT64" s="8">
        <v>32</v>
      </c>
      <c r="AU64" s="8">
        <v>24.42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24.42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24.42</v>
      </c>
      <c r="BL64" s="8">
        <f t="shared" si="21"/>
        <v>32</v>
      </c>
      <c r="BM64" s="8">
        <f t="shared" si="22"/>
        <v>24.42</v>
      </c>
      <c r="BN64" s="8">
        <f t="shared" si="23"/>
        <v>32</v>
      </c>
      <c r="BO64" s="8">
        <f t="shared" si="24"/>
        <v>24.42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1020</v>
      </c>
      <c r="G65" s="16">
        <f>'[3]18'!G67</f>
        <v>0</v>
      </c>
      <c r="H65" s="17">
        <f t="shared" si="27"/>
        <v>1340</v>
      </c>
      <c r="I65" s="15">
        <f>'[3]18'!J67</f>
        <v>270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24.42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24.42</v>
      </c>
      <c r="AL65" s="8">
        <f t="shared" si="35"/>
        <v>213.57999999999998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213.57999999999998</v>
      </c>
      <c r="AT65" s="8">
        <v>32</v>
      </c>
      <c r="AU65" s="8">
        <v>24.42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24.42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24.42</v>
      </c>
      <c r="BL65" s="8">
        <f t="shared" si="21"/>
        <v>32</v>
      </c>
      <c r="BM65" s="8">
        <f t="shared" si="22"/>
        <v>24.42</v>
      </c>
      <c r="BN65" s="8">
        <f t="shared" si="23"/>
        <v>32</v>
      </c>
      <c r="BO65" s="8">
        <f t="shared" si="24"/>
        <v>24.42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1020</v>
      </c>
      <c r="G66" s="16">
        <f>'[3]18'!G68</f>
        <v>0</v>
      </c>
      <c r="H66" s="17">
        <f t="shared" si="27"/>
        <v>1340</v>
      </c>
      <c r="I66" s="15">
        <f>'[3]18'!J68</f>
        <v>270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24.42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24.42</v>
      </c>
      <c r="AL66" s="8">
        <f t="shared" si="35"/>
        <v>213.57999999999998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213.57999999999998</v>
      </c>
      <c r="AT66" s="8">
        <v>32</v>
      </c>
      <c r="AU66" s="8">
        <v>24.42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24.42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24.42</v>
      </c>
      <c r="BL66" s="8">
        <f t="shared" si="21"/>
        <v>32</v>
      </c>
      <c r="BM66" s="8">
        <f t="shared" si="22"/>
        <v>24.42</v>
      </c>
      <c r="BN66" s="8">
        <f t="shared" si="23"/>
        <v>32</v>
      </c>
      <c r="BO66" s="8">
        <f t="shared" si="24"/>
        <v>24.42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1020</v>
      </c>
      <c r="G67" s="16">
        <f>'[3]18'!G69</f>
        <v>0</v>
      </c>
      <c r="H67" s="17">
        <f t="shared" si="27"/>
        <v>1340</v>
      </c>
      <c r="I67" s="15">
        <f>'[3]18'!J69</f>
        <v>270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24.42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24.42</v>
      </c>
      <c r="AL67" s="8">
        <f t="shared" si="35"/>
        <v>213.57999999999998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213.57999999999998</v>
      </c>
      <c r="AT67" s="8">
        <v>32</v>
      </c>
      <c r="AU67" s="8">
        <v>24.42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24.42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24.42</v>
      </c>
      <c r="BL67" s="8">
        <f t="shared" si="21"/>
        <v>32</v>
      </c>
      <c r="BM67" s="8">
        <f t="shared" si="22"/>
        <v>24.42</v>
      </c>
      <c r="BN67" s="8">
        <f t="shared" si="23"/>
        <v>32</v>
      </c>
      <c r="BO67" s="8">
        <f t="shared" si="24"/>
        <v>24.42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1020</v>
      </c>
      <c r="G68" s="16">
        <f>'[3]18'!G70</f>
        <v>0</v>
      </c>
      <c r="H68" s="17">
        <f t="shared" si="27"/>
        <v>1340</v>
      </c>
      <c r="I68" s="15">
        <f>'[3]18'!J70</f>
        <v>270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24.42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24.42</v>
      </c>
      <c r="AL68" s="8">
        <f t="shared" si="35"/>
        <v>213.57999999999998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213.57999999999998</v>
      </c>
      <c r="AT68" s="8">
        <v>32</v>
      </c>
      <c r="AU68" s="8">
        <v>24.42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24.42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24.42</v>
      </c>
      <c r="BL68" s="8">
        <f t="shared" ref="BL68:BL98" si="53">AT68</f>
        <v>32</v>
      </c>
      <c r="BM68" s="8">
        <f t="shared" ref="BM68:BM98" si="54">AU68</f>
        <v>24.42</v>
      </c>
      <c r="BN68" s="8">
        <f t="shared" ref="BN68:BN98" si="55">BC68</f>
        <v>32</v>
      </c>
      <c r="BO68" s="8">
        <f t="shared" ref="BO68:BO98" si="56">BJ68</f>
        <v>24.42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1020</v>
      </c>
      <c r="G69" s="16">
        <f>'[3]18'!G71</f>
        <v>0</v>
      </c>
      <c r="H69" s="17">
        <f t="shared" ref="H69:H98" si="59">SUM(B69:G69)</f>
        <v>1340</v>
      </c>
      <c r="I69" s="15">
        <f>'[3]18'!J71</f>
        <v>270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24.42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24.42</v>
      </c>
      <c r="AL69" s="8">
        <f t="shared" si="35"/>
        <v>213.57999999999998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213.57999999999998</v>
      </c>
      <c r="AT69" s="8">
        <v>32</v>
      </c>
      <c r="AU69" s="8">
        <v>24.42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24.42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24.42</v>
      </c>
      <c r="BL69" s="8">
        <f t="shared" si="53"/>
        <v>32</v>
      </c>
      <c r="BM69" s="8">
        <f t="shared" si="54"/>
        <v>24.42</v>
      </c>
      <c r="BN69" s="8">
        <f t="shared" si="55"/>
        <v>32</v>
      </c>
      <c r="BO69" s="8">
        <f t="shared" si="56"/>
        <v>24.42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1020</v>
      </c>
      <c r="G70" s="16">
        <f>'[3]18'!G72</f>
        <v>0</v>
      </c>
      <c r="H70" s="17">
        <f t="shared" si="59"/>
        <v>1340</v>
      </c>
      <c r="I70" s="15">
        <f>'[3]18'!J72</f>
        <v>270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0.82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0.82</v>
      </c>
      <c r="AL70" s="8">
        <f t="shared" si="35"/>
        <v>237.18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237.18</v>
      </c>
      <c r="AT70" s="8">
        <v>32</v>
      </c>
      <c r="AU70" s="8">
        <v>24.42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0.82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0.82</v>
      </c>
      <c r="BL70" s="8">
        <f t="shared" si="53"/>
        <v>32</v>
      </c>
      <c r="BM70" s="8">
        <f t="shared" si="54"/>
        <v>24.42</v>
      </c>
      <c r="BN70" s="8">
        <f t="shared" si="55"/>
        <v>32</v>
      </c>
      <c r="BO70" s="8">
        <f t="shared" si="56"/>
        <v>0.82</v>
      </c>
      <c r="BP70" s="182">
        <f t="shared" si="57"/>
        <v>0</v>
      </c>
      <c r="BQ70" s="182">
        <f t="shared" si="58"/>
        <v>23.6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1020</v>
      </c>
      <c r="G71" s="16">
        <f>'[3]18'!G73</f>
        <v>0</v>
      </c>
      <c r="H71" s="17">
        <f t="shared" si="59"/>
        <v>1340</v>
      </c>
      <c r="I71" s="15">
        <f>'[3]18'!J73</f>
        <v>274.17599999999999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274.17599999999999</v>
      </c>
      <c r="P71" s="18">
        <f>frq!C71</f>
        <v>1</v>
      </c>
      <c r="Q71" s="15">
        <f t="shared" si="33"/>
        <v>274.17599999999999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274.17599999999999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242.17599999999999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242.17599999999999</v>
      </c>
      <c r="AT71" s="8">
        <v>32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1020</v>
      </c>
      <c r="G72" s="16">
        <f>'[3]18'!G74</f>
        <v>0</v>
      </c>
      <c r="H72" s="17">
        <f t="shared" si="59"/>
        <v>1340</v>
      </c>
      <c r="I72" s="15">
        <f>'[3]18'!J74</f>
        <v>274.17599999999999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274.17599999999999</v>
      </c>
      <c r="P72" s="18">
        <f>frq!C72</f>
        <v>1</v>
      </c>
      <c r="Q72" s="15">
        <f t="shared" si="33"/>
        <v>274.17599999999999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274.17599999999999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242.17599999999999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242.17599999999999</v>
      </c>
      <c r="AT72" s="8">
        <v>32</v>
      </c>
      <c r="AU72" s="8">
        <v>0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1020</v>
      </c>
      <c r="G73" s="16">
        <f>'[3]18'!G75</f>
        <v>0</v>
      </c>
      <c r="H73" s="17">
        <f t="shared" si="59"/>
        <v>1340</v>
      </c>
      <c r="I73" s="15">
        <f>'[3]18'!J75</f>
        <v>284.67599999999999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284.67599999999999</v>
      </c>
      <c r="P73" s="18">
        <f>frq!C73</f>
        <v>1</v>
      </c>
      <c r="Q73" s="15">
        <f t="shared" si="33"/>
        <v>284.67599999999999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284.67599999999999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252.67599999999999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252.67599999999999</v>
      </c>
      <c r="AT73" s="8">
        <v>32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1020</v>
      </c>
      <c r="G74" s="16">
        <f>'[3]18'!G76</f>
        <v>0</v>
      </c>
      <c r="H74" s="17">
        <f t="shared" si="59"/>
        <v>1340</v>
      </c>
      <c r="I74" s="15">
        <f>'[3]18'!J76</f>
        <v>274.17599999999999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274.17599999999999</v>
      </c>
      <c r="P74" s="18">
        <f>frq!C74</f>
        <v>1</v>
      </c>
      <c r="Q74" s="15">
        <f t="shared" si="33"/>
        <v>274.17599999999999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274.17599999999999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242.17599999999999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242.17599999999999</v>
      </c>
      <c r="AT74" s="8">
        <v>32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1040</v>
      </c>
      <c r="G75" s="16">
        <f>'[3]18'!G77</f>
        <v>0</v>
      </c>
      <c r="H75" s="17">
        <f t="shared" si="59"/>
        <v>1360</v>
      </c>
      <c r="I75" s="15">
        <f>'[3]18'!J77</f>
        <v>270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20.440000000000001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20.440000000000001</v>
      </c>
      <c r="AL75" s="8">
        <f t="shared" si="35"/>
        <v>217.56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217.56</v>
      </c>
      <c r="AT75" s="8">
        <v>32</v>
      </c>
      <c r="AU75" s="8">
        <v>20.440000000000001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20.440000000000001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20.440000000000001</v>
      </c>
      <c r="BL75" s="8">
        <f t="shared" si="53"/>
        <v>32</v>
      </c>
      <c r="BM75" s="8">
        <f t="shared" si="54"/>
        <v>20.440000000000001</v>
      </c>
      <c r="BN75" s="8">
        <f t="shared" si="55"/>
        <v>32</v>
      </c>
      <c r="BO75" s="8">
        <f t="shared" si="56"/>
        <v>20.440000000000001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1040</v>
      </c>
      <c r="G76" s="16">
        <f>'[3]18'!G78</f>
        <v>0</v>
      </c>
      <c r="H76" s="17">
        <f t="shared" si="59"/>
        <v>1360</v>
      </c>
      <c r="I76" s="15">
        <f>'[3]18'!J78</f>
        <v>270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24.88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24.88</v>
      </c>
      <c r="AE76" s="8">
        <f t="shared" si="43"/>
        <v>24.88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24.88</v>
      </c>
      <c r="AL76" s="8">
        <f t="shared" si="35"/>
        <v>220.24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220.24</v>
      </c>
      <c r="AT76" s="8">
        <v>32</v>
      </c>
      <c r="AU76" s="8">
        <v>20.440000000000001</v>
      </c>
      <c r="AW76" s="207">
        <v>24.88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24.88</v>
      </c>
      <c r="BD76" s="207">
        <v>24.88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24.88</v>
      </c>
      <c r="BL76" s="8">
        <f t="shared" si="53"/>
        <v>32</v>
      </c>
      <c r="BM76" s="8">
        <f t="shared" si="54"/>
        <v>20.440000000000001</v>
      </c>
      <c r="BN76" s="8">
        <f t="shared" si="55"/>
        <v>24.88</v>
      </c>
      <c r="BO76" s="8">
        <f t="shared" si="56"/>
        <v>24.88</v>
      </c>
      <c r="BP76" s="182">
        <f t="shared" si="57"/>
        <v>7.120000000000001</v>
      </c>
      <c r="BQ76" s="182">
        <f t="shared" si="58"/>
        <v>-4.4399999999999977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1040</v>
      </c>
      <c r="G77" s="16">
        <f>'[3]18'!G79</f>
        <v>0</v>
      </c>
      <c r="H77" s="17">
        <f t="shared" si="59"/>
        <v>1360</v>
      </c>
      <c r="I77" s="15">
        <f>'[3]18'!J79</f>
        <v>270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24.88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24.88</v>
      </c>
      <c r="AE77" s="8">
        <f t="shared" si="43"/>
        <v>24.88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24.88</v>
      </c>
      <c r="AL77" s="8">
        <f t="shared" si="35"/>
        <v>220.24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220.24</v>
      </c>
      <c r="AT77" s="8">
        <v>24.88</v>
      </c>
      <c r="AU77" s="8">
        <v>24.88</v>
      </c>
      <c r="AW77" s="207">
        <v>24.88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24.88</v>
      </c>
      <c r="BD77" s="207">
        <v>24.88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24.88</v>
      </c>
      <c r="BL77" s="8">
        <f t="shared" si="53"/>
        <v>24.88</v>
      </c>
      <c r="BM77" s="8">
        <f t="shared" si="54"/>
        <v>24.88</v>
      </c>
      <c r="BN77" s="8">
        <f t="shared" si="55"/>
        <v>24.88</v>
      </c>
      <c r="BO77" s="8">
        <f t="shared" si="56"/>
        <v>24.88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1040</v>
      </c>
      <c r="G78" s="16">
        <f>'[3]18'!G80</f>
        <v>0</v>
      </c>
      <c r="H78" s="17">
        <f t="shared" si="59"/>
        <v>1360</v>
      </c>
      <c r="I78" s="15">
        <f>'[3]18'!J80</f>
        <v>270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24.88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24.88</v>
      </c>
      <c r="AE78" s="8">
        <f t="shared" si="43"/>
        <v>24.88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24.88</v>
      </c>
      <c r="AL78" s="8">
        <f t="shared" si="35"/>
        <v>220.24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220.24</v>
      </c>
      <c r="AT78" s="8">
        <v>24.88</v>
      </c>
      <c r="AU78" s="8">
        <v>24.88</v>
      </c>
      <c r="AW78" s="207">
        <v>24.88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24.88</v>
      </c>
      <c r="BD78" s="207">
        <v>24.88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24.88</v>
      </c>
      <c r="BL78" s="8">
        <f t="shared" si="53"/>
        <v>24.88</v>
      </c>
      <c r="BM78" s="8">
        <f t="shared" si="54"/>
        <v>24.88</v>
      </c>
      <c r="BN78" s="8">
        <f t="shared" si="55"/>
        <v>24.88</v>
      </c>
      <c r="BO78" s="8">
        <f t="shared" si="56"/>
        <v>24.88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1040</v>
      </c>
      <c r="G79" s="16">
        <f>'[3]18'!G81</f>
        <v>0</v>
      </c>
      <c r="H79" s="17">
        <f t="shared" si="59"/>
        <v>1360</v>
      </c>
      <c r="I79" s="15">
        <f>'[3]18'!J81</f>
        <v>270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23.22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23.22</v>
      </c>
      <c r="AE79" s="8">
        <f t="shared" si="43"/>
        <v>23.22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23.22</v>
      </c>
      <c r="AL79" s="8">
        <f t="shared" si="35"/>
        <v>223.56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223.56</v>
      </c>
      <c r="AT79" s="8">
        <v>23.22</v>
      </c>
      <c r="AU79" s="8">
        <v>23.22</v>
      </c>
      <c r="AW79" s="207">
        <v>23.22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23.22</v>
      </c>
      <c r="BD79" s="207">
        <v>23.22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23.22</v>
      </c>
      <c r="BL79" s="8">
        <f t="shared" si="53"/>
        <v>23.22</v>
      </c>
      <c r="BM79" s="8">
        <f t="shared" si="54"/>
        <v>23.22</v>
      </c>
      <c r="BN79" s="8">
        <f t="shared" si="55"/>
        <v>23.22</v>
      </c>
      <c r="BO79" s="8">
        <f t="shared" si="56"/>
        <v>23.22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1040</v>
      </c>
      <c r="G80" s="16">
        <f>'[3]18'!G82</f>
        <v>0</v>
      </c>
      <c r="H80" s="17">
        <f t="shared" si="59"/>
        <v>1360</v>
      </c>
      <c r="I80" s="15">
        <f>'[3]18'!J82</f>
        <v>270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25.57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25.57</v>
      </c>
      <c r="AE80" s="8">
        <f t="shared" si="43"/>
        <v>25.57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25.57</v>
      </c>
      <c r="AL80" s="8">
        <f t="shared" si="35"/>
        <v>218.86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218.86</v>
      </c>
      <c r="AT80" s="8">
        <v>25.57</v>
      </c>
      <c r="AU80" s="8">
        <v>25.57</v>
      </c>
      <c r="AW80" s="207">
        <v>25.57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25.57</v>
      </c>
      <c r="BD80" s="207">
        <v>25.57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25.57</v>
      </c>
      <c r="BL80" s="8">
        <f t="shared" si="53"/>
        <v>25.57</v>
      </c>
      <c r="BM80" s="8">
        <f t="shared" si="54"/>
        <v>25.57</v>
      </c>
      <c r="BN80" s="8">
        <f t="shared" si="55"/>
        <v>25.57</v>
      </c>
      <c r="BO80" s="8">
        <f t="shared" si="56"/>
        <v>25.57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1040</v>
      </c>
      <c r="G81" s="16">
        <f>'[3]18'!G83</f>
        <v>0</v>
      </c>
      <c r="H81" s="17">
        <f t="shared" si="59"/>
        <v>1360</v>
      </c>
      <c r="I81" s="15">
        <f>'[3]18'!J83</f>
        <v>270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25.57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25.57</v>
      </c>
      <c r="AE81" s="8">
        <f t="shared" si="43"/>
        <v>25.57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25.57</v>
      </c>
      <c r="AL81" s="8">
        <f t="shared" si="35"/>
        <v>218.86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218.86</v>
      </c>
      <c r="AT81" s="8">
        <v>25.57</v>
      </c>
      <c r="AU81" s="8">
        <v>25.57</v>
      </c>
      <c r="AW81" s="207">
        <v>25.57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25.57</v>
      </c>
      <c r="BD81" s="207">
        <v>25.57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25.57</v>
      </c>
      <c r="BL81" s="8">
        <f t="shared" si="53"/>
        <v>25.57</v>
      </c>
      <c r="BM81" s="8">
        <f t="shared" si="54"/>
        <v>25.57</v>
      </c>
      <c r="BN81" s="8">
        <f t="shared" si="55"/>
        <v>25.57</v>
      </c>
      <c r="BO81" s="8">
        <f t="shared" si="56"/>
        <v>25.57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1040</v>
      </c>
      <c r="G82" s="16">
        <f>'[3]18'!G84</f>
        <v>0</v>
      </c>
      <c r="H82" s="17">
        <f t="shared" si="59"/>
        <v>1360</v>
      </c>
      <c r="I82" s="15">
        <f>'[3]18'!J84</f>
        <v>270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25.57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25.57</v>
      </c>
      <c r="AE82" s="8">
        <f t="shared" si="43"/>
        <v>25.57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25.57</v>
      </c>
      <c r="AL82" s="8">
        <f t="shared" si="35"/>
        <v>218.86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218.86</v>
      </c>
      <c r="AT82" s="8">
        <v>25.57</v>
      </c>
      <c r="AU82" s="8">
        <v>25.57</v>
      </c>
      <c r="AW82" s="207">
        <v>25.57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25.57</v>
      </c>
      <c r="BD82" s="207">
        <v>25.57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25.57</v>
      </c>
      <c r="BL82" s="8">
        <f t="shared" si="53"/>
        <v>25.57</v>
      </c>
      <c r="BM82" s="8">
        <f t="shared" si="54"/>
        <v>25.57</v>
      </c>
      <c r="BN82" s="8">
        <f t="shared" si="55"/>
        <v>25.57</v>
      </c>
      <c r="BO82" s="8">
        <f t="shared" si="56"/>
        <v>25.57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1040</v>
      </c>
      <c r="G83" s="16">
        <f>'[3]18'!G85</f>
        <v>0</v>
      </c>
      <c r="H83" s="17">
        <f t="shared" si="59"/>
        <v>1360</v>
      </c>
      <c r="I83" s="15">
        <f>'[3]18'!J85</f>
        <v>270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25.57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25.57</v>
      </c>
      <c r="AE83" s="8">
        <f t="shared" si="43"/>
        <v>25.57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25.57</v>
      </c>
      <c r="AL83" s="8">
        <f t="shared" si="35"/>
        <v>218.86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218.86</v>
      </c>
      <c r="AT83" s="8">
        <v>25.57</v>
      </c>
      <c r="AU83" s="8">
        <v>25.57</v>
      </c>
      <c r="AW83" s="207">
        <v>25.57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25.57</v>
      </c>
      <c r="BD83" s="207">
        <v>25.57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25.57</v>
      </c>
      <c r="BL83" s="8">
        <f t="shared" si="53"/>
        <v>25.57</v>
      </c>
      <c r="BM83" s="8">
        <f t="shared" si="54"/>
        <v>25.57</v>
      </c>
      <c r="BN83" s="8">
        <f t="shared" si="55"/>
        <v>25.57</v>
      </c>
      <c r="BO83" s="8">
        <f t="shared" si="56"/>
        <v>25.57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1040</v>
      </c>
      <c r="G84" s="16">
        <f>'[3]18'!G86</f>
        <v>0</v>
      </c>
      <c r="H84" s="17">
        <f t="shared" si="59"/>
        <v>1360</v>
      </c>
      <c r="I84" s="15">
        <f>'[3]18'!J86</f>
        <v>270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25.57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25.57</v>
      </c>
      <c r="AE84" s="8">
        <f t="shared" si="43"/>
        <v>25.57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25.57</v>
      </c>
      <c r="AL84" s="8">
        <f t="shared" si="35"/>
        <v>218.86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218.86</v>
      </c>
      <c r="AT84" s="8">
        <v>25.57</v>
      </c>
      <c r="AU84" s="8">
        <v>25.57</v>
      </c>
      <c r="AW84" s="207">
        <v>25.57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25.57</v>
      </c>
      <c r="BD84" s="207">
        <v>25.57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25.57</v>
      </c>
      <c r="BL84" s="8">
        <f t="shared" si="53"/>
        <v>25.57</v>
      </c>
      <c r="BM84" s="8">
        <f t="shared" si="54"/>
        <v>25.57</v>
      </c>
      <c r="BN84" s="8">
        <f t="shared" si="55"/>
        <v>25.57</v>
      </c>
      <c r="BO84" s="8">
        <f t="shared" si="56"/>
        <v>25.57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1040</v>
      </c>
      <c r="G85" s="16">
        <f>'[3]18'!G87</f>
        <v>0</v>
      </c>
      <c r="H85" s="17">
        <f t="shared" si="59"/>
        <v>1360</v>
      </c>
      <c r="I85" s="15">
        <f>'[3]18'!J87</f>
        <v>270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25.57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25.57</v>
      </c>
      <c r="AE85" s="8">
        <f t="shared" si="43"/>
        <v>25.57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25.57</v>
      </c>
      <c r="AL85" s="8">
        <f t="shared" si="35"/>
        <v>218.86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218.86</v>
      </c>
      <c r="AT85" s="8">
        <v>25.57</v>
      </c>
      <c r="AU85" s="8">
        <v>25.57</v>
      </c>
      <c r="AW85" s="207">
        <v>25.57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25.57</v>
      </c>
      <c r="BD85" s="207">
        <v>25.57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25.57</v>
      </c>
      <c r="BL85" s="8">
        <f t="shared" si="53"/>
        <v>25.57</v>
      </c>
      <c r="BM85" s="8">
        <f t="shared" si="54"/>
        <v>25.57</v>
      </c>
      <c r="BN85" s="8">
        <f t="shared" si="55"/>
        <v>25.57</v>
      </c>
      <c r="BO85" s="8">
        <f t="shared" si="56"/>
        <v>25.57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1040</v>
      </c>
      <c r="G86" s="16">
        <f>'[3]18'!G88</f>
        <v>0</v>
      </c>
      <c r="H86" s="17">
        <f t="shared" si="59"/>
        <v>1360</v>
      </c>
      <c r="I86" s="15">
        <f>'[3]18'!J88</f>
        <v>270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25.57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25.57</v>
      </c>
      <c r="AE86" s="8">
        <f t="shared" si="43"/>
        <v>25.57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25.57</v>
      </c>
      <c r="AL86" s="8">
        <f t="shared" si="35"/>
        <v>218.86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218.86</v>
      </c>
      <c r="AT86" s="8">
        <v>25.57</v>
      </c>
      <c r="AU86" s="8">
        <v>25.57</v>
      </c>
      <c r="AW86" s="207">
        <v>25.57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25.57</v>
      </c>
      <c r="BD86" s="207">
        <v>25.57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25.57</v>
      </c>
      <c r="BL86" s="8">
        <f t="shared" si="53"/>
        <v>25.57</v>
      </c>
      <c r="BM86" s="8">
        <f t="shared" si="54"/>
        <v>25.57</v>
      </c>
      <c r="BN86" s="8">
        <f t="shared" si="55"/>
        <v>25.57</v>
      </c>
      <c r="BO86" s="8">
        <f t="shared" si="56"/>
        <v>25.57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1040</v>
      </c>
      <c r="G87" s="16">
        <f>'[3]18'!G89</f>
        <v>0</v>
      </c>
      <c r="H87" s="17">
        <f t="shared" si="59"/>
        <v>1360</v>
      </c>
      <c r="I87" s="15">
        <f>'[3]18'!J89</f>
        <v>270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25.57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25.57</v>
      </c>
      <c r="AE87" s="8">
        <f t="shared" si="43"/>
        <v>25.57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25.57</v>
      </c>
      <c r="AL87" s="8">
        <f t="shared" si="35"/>
        <v>218.86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218.86</v>
      </c>
      <c r="AT87" s="8">
        <v>25.57</v>
      </c>
      <c r="AU87" s="8">
        <v>25.57</v>
      </c>
      <c r="AW87" s="207">
        <v>25.57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25.57</v>
      </c>
      <c r="BD87" s="207">
        <v>25.57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25.57</v>
      </c>
      <c r="BL87" s="8">
        <f t="shared" si="53"/>
        <v>25.57</v>
      </c>
      <c r="BM87" s="8">
        <f t="shared" si="54"/>
        <v>25.57</v>
      </c>
      <c r="BN87" s="8">
        <f t="shared" si="55"/>
        <v>25.57</v>
      </c>
      <c r="BO87" s="8">
        <f t="shared" si="56"/>
        <v>25.57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1040</v>
      </c>
      <c r="G88" s="16">
        <f>'[3]18'!G90</f>
        <v>0</v>
      </c>
      <c r="H88" s="17">
        <f t="shared" si="59"/>
        <v>1360</v>
      </c>
      <c r="I88" s="15">
        <f>'[3]18'!J90</f>
        <v>270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25.57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25.57</v>
      </c>
      <c r="AE88" s="8">
        <f t="shared" si="43"/>
        <v>25.57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25.57</v>
      </c>
      <c r="AL88" s="8">
        <f t="shared" si="35"/>
        <v>218.86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218.86</v>
      </c>
      <c r="AT88" s="8">
        <v>25.57</v>
      </c>
      <c r="AU88" s="8">
        <v>25.57</v>
      </c>
      <c r="AW88" s="207">
        <v>25.57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25.57</v>
      </c>
      <c r="BD88" s="207">
        <v>25.57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25.57</v>
      </c>
      <c r="BL88" s="8">
        <f t="shared" si="53"/>
        <v>25.57</v>
      </c>
      <c r="BM88" s="8">
        <f t="shared" si="54"/>
        <v>25.57</v>
      </c>
      <c r="BN88" s="8">
        <f t="shared" si="55"/>
        <v>25.57</v>
      </c>
      <c r="BO88" s="8">
        <f t="shared" si="56"/>
        <v>25.57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1040</v>
      </c>
      <c r="G89" s="16">
        <f>'[3]18'!G91</f>
        <v>0</v>
      </c>
      <c r="H89" s="17">
        <f t="shared" si="59"/>
        <v>1360</v>
      </c>
      <c r="I89" s="15">
        <f>'[3]18'!J91</f>
        <v>270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1040</v>
      </c>
      <c r="G90" s="16">
        <f>'[3]18'!G92</f>
        <v>0</v>
      </c>
      <c r="H90" s="17">
        <f t="shared" si="59"/>
        <v>1360</v>
      </c>
      <c r="I90" s="15">
        <f>'[3]18'!J92</f>
        <v>270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1040</v>
      </c>
      <c r="G91" s="16">
        <f>'[3]18'!G93</f>
        <v>0</v>
      </c>
      <c r="H91" s="17">
        <f t="shared" si="59"/>
        <v>1360</v>
      </c>
      <c r="I91" s="15">
        <f>'[3]18'!J93</f>
        <v>270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1040</v>
      </c>
      <c r="G92" s="16">
        <f>'[3]18'!G94</f>
        <v>0</v>
      </c>
      <c r="H92" s="17">
        <f t="shared" si="59"/>
        <v>1360</v>
      </c>
      <c r="I92" s="15">
        <f>'[3]18'!J94</f>
        <v>270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1040</v>
      </c>
      <c r="G93" s="16">
        <f>'[3]18'!G95</f>
        <v>0</v>
      </c>
      <c r="H93" s="17">
        <f t="shared" si="59"/>
        <v>1360</v>
      </c>
      <c r="I93" s="15">
        <f>'[3]18'!J95</f>
        <v>270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1040</v>
      </c>
      <c r="G94" s="16">
        <f>'[3]18'!G96</f>
        <v>0</v>
      </c>
      <c r="H94" s="17">
        <f t="shared" si="59"/>
        <v>1360</v>
      </c>
      <c r="I94" s="15">
        <f>'[3]18'!J96</f>
        <v>270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1040</v>
      </c>
      <c r="G95" s="16">
        <f>'[3]18'!G97</f>
        <v>0</v>
      </c>
      <c r="H95" s="17">
        <f t="shared" si="59"/>
        <v>1360</v>
      </c>
      <c r="I95" s="15">
        <f>'[3]18'!J97</f>
        <v>270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1040</v>
      </c>
      <c r="G96" s="16">
        <f>'[3]18'!G98</f>
        <v>0</v>
      </c>
      <c r="H96" s="17">
        <f t="shared" si="59"/>
        <v>1360</v>
      </c>
      <c r="I96" s="15">
        <f>'[3]18'!J98</f>
        <v>270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1040</v>
      </c>
      <c r="G97" s="16">
        <f>'[3]18'!G99</f>
        <v>0</v>
      </c>
      <c r="H97" s="17">
        <f t="shared" si="59"/>
        <v>1360</v>
      </c>
      <c r="I97" s="15">
        <f>'[3]18'!J99</f>
        <v>270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1040</v>
      </c>
      <c r="G98" s="16">
        <f>'[3]18'!G100</f>
        <v>0</v>
      </c>
      <c r="H98" s="17">
        <f t="shared" si="59"/>
        <v>1360</v>
      </c>
      <c r="I98" s="15">
        <f>'[3]18'!J100</f>
        <v>270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6.492602999999999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6.492602999999999</v>
      </c>
      <c r="P99" s="15">
        <f t="shared" si="62"/>
        <v>2.4E-2</v>
      </c>
      <c r="Q99" s="15">
        <f t="shared" si="62"/>
        <v>6.492602999999999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6.492602999999999</v>
      </c>
      <c r="X99" s="15">
        <f t="shared" si="62"/>
        <v>0.68696249999999981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0.68696249999999981</v>
      </c>
      <c r="AE99" s="15">
        <f t="shared" si="62"/>
        <v>0.5415175000000001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0.5415175000000001</v>
      </c>
      <c r="AL99" s="15">
        <f t="shared" si="62"/>
        <v>5.2641230000000041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5.2641230000000041</v>
      </c>
      <c r="AS99" s="15">
        <f t="shared" si="62"/>
        <v>0</v>
      </c>
      <c r="AT99" s="15">
        <f t="shared" si="62"/>
        <v>0.68623749999999983</v>
      </c>
      <c r="AU99" s="15">
        <f t="shared" si="62"/>
        <v>0.55980249999999976</v>
      </c>
      <c r="AV99" s="15">
        <f t="shared" si="62"/>
        <v>0</v>
      </c>
      <c r="AW99" s="15">
        <f t="shared" si="62"/>
        <v>0.68696249999999981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0.68696249999999981</v>
      </c>
      <c r="BD99" s="15">
        <f t="shared" si="62"/>
        <v>0.5415175000000001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0.5415175000000001</v>
      </c>
      <c r="BK99" s="15"/>
      <c r="BL99" s="15">
        <f t="shared" si="63"/>
        <v>0.68623749999999983</v>
      </c>
      <c r="BM99" s="15">
        <f t="shared" si="63"/>
        <v>0.55980249999999976</v>
      </c>
      <c r="BN99" s="15">
        <f t="shared" si="63"/>
        <v>0.68696249999999981</v>
      </c>
      <c r="BO99" s="15">
        <f t="shared" si="63"/>
        <v>0.5415175000000001</v>
      </c>
      <c r="BP99" s="15">
        <f t="shared" si="63"/>
        <v>-7.2500000000000049E-4</v>
      </c>
      <c r="BQ99" s="15">
        <f t="shared" si="63"/>
        <v>1.8284999999999999E-2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44913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44913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14.86</v>
      </c>
      <c r="J3">
        <f>BYPL_EOD!AC3+BYPL_EOD!AD3</f>
        <v>8.14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37.07</v>
      </c>
      <c r="O3" s="154">
        <f t="shared" ref="O3:O66" si="1">G3-N3</f>
        <v>0.53000000000000114</v>
      </c>
      <c r="P3">
        <v>15.072457512813596</v>
      </c>
      <c r="Q3">
        <v>8.2563798219584577</v>
      </c>
      <c r="R3">
        <v>0</v>
      </c>
      <c r="S3">
        <v>2.0995953601294848</v>
      </c>
      <c r="T3">
        <v>12.171567305098463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37.07</v>
      </c>
      <c r="O4" s="154">
        <f t="shared" si="1"/>
        <v>0.53000000000000114</v>
      </c>
      <c r="P4">
        <v>15.072457512813596</v>
      </c>
      <c r="Q4">
        <v>8.2563798219584577</v>
      </c>
      <c r="R4">
        <v>0</v>
      </c>
      <c r="S4">
        <v>2.0995953601294848</v>
      </c>
      <c r="T4">
        <v>12.171567305098463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37.07</v>
      </c>
      <c r="O5" s="154">
        <f t="shared" si="1"/>
        <v>0.53000000000000114</v>
      </c>
      <c r="P5">
        <v>15.072457512813596</v>
      </c>
      <c r="Q5">
        <v>8.2563798219584577</v>
      </c>
      <c r="R5">
        <v>0</v>
      </c>
      <c r="S5">
        <v>2.0995953601294848</v>
      </c>
      <c r="T5">
        <v>12.171567305098463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37.07</v>
      </c>
      <c r="O6" s="154">
        <f t="shared" si="1"/>
        <v>0.53000000000000114</v>
      </c>
      <c r="P6">
        <v>15.072457512813596</v>
      </c>
      <c r="Q6">
        <v>8.2563798219584577</v>
      </c>
      <c r="R6">
        <v>0</v>
      </c>
      <c r="S6">
        <v>2.0995953601294848</v>
      </c>
      <c r="T6">
        <v>12.171567305098463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37.07</v>
      </c>
      <c r="O9" s="154">
        <f t="shared" si="1"/>
        <v>0.53000000000000114</v>
      </c>
      <c r="P9">
        <v>15.072457512813596</v>
      </c>
      <c r="Q9">
        <v>8.2563798219584577</v>
      </c>
      <c r="R9">
        <v>0</v>
      </c>
      <c r="S9">
        <v>2.0995953601294848</v>
      </c>
      <c r="T9">
        <v>12.171567305098463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0.53000000000000114</v>
      </c>
      <c r="P10">
        <v>15.072457512813596</v>
      </c>
      <c r="Q10">
        <v>8.2563798219584577</v>
      </c>
      <c r="R10">
        <v>0</v>
      </c>
      <c r="S10">
        <v>2.0995953601294848</v>
      </c>
      <c r="T10">
        <v>12.171567305098463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15.072457512813596</v>
      </c>
      <c r="Q11">
        <v>8.2563798219584577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37.07</v>
      </c>
      <c r="O15" s="154">
        <f t="shared" si="1"/>
        <v>0.53000000000000114</v>
      </c>
      <c r="P15">
        <v>15.072457512813596</v>
      </c>
      <c r="Q15">
        <v>8.2563798219584577</v>
      </c>
      <c r="R15">
        <v>0</v>
      </c>
      <c r="S15">
        <v>2.0995953601294848</v>
      </c>
      <c r="T15">
        <v>12.171567305098463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15.072457512813596</v>
      </c>
      <c r="Q16">
        <v>8.2563798219584577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</v>
      </c>
      <c r="J18">
        <f>BYPL_EOD!AC18+BYPL_EOD!AD18</f>
        <v>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14.205711117271971</v>
      </c>
      <c r="Q18">
        <v>8.1175492098696989</v>
      </c>
      <c r="R18">
        <v>0</v>
      </c>
      <c r="S18">
        <v>2.1004158580537844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</v>
      </c>
      <c r="J19">
        <f>BYPL_EOD!AC19+BYPL_EOD!AD19</f>
        <v>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14.205711117271971</v>
      </c>
      <c r="Q19">
        <v>8.1175492098696989</v>
      </c>
      <c r="R19">
        <v>0</v>
      </c>
      <c r="S19">
        <v>2.1004158580537844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</v>
      </c>
      <c r="J20">
        <f>BYPL_EOD!AC20+BYPL_EOD!AD20</f>
        <v>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14.205711117271971</v>
      </c>
      <c r="Q20">
        <v>8.1175492098696989</v>
      </c>
      <c r="R20">
        <v>0</v>
      </c>
      <c r="S20">
        <v>2.1004158580537844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</v>
      </c>
      <c r="J21">
        <f>BYPL_EOD!AC21+BYPL_EOD!AD21</f>
        <v>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36.07</v>
      </c>
      <c r="O21" s="154">
        <f t="shared" si="1"/>
        <v>0.53000000000000114</v>
      </c>
      <c r="P21">
        <v>14.205711117271971</v>
      </c>
      <c r="Q21">
        <v>8.1175492098696989</v>
      </c>
      <c r="R21">
        <v>0</v>
      </c>
      <c r="S21">
        <v>2.1004158580537844</v>
      </c>
      <c r="T21">
        <v>12.176323814804547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</v>
      </c>
      <c r="J22">
        <f>BYPL_EOD!AC22+BYPL_EOD!AD22</f>
        <v>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36.07</v>
      </c>
      <c r="O22" s="154">
        <f t="shared" si="1"/>
        <v>0.53000000000000114</v>
      </c>
      <c r="P22">
        <v>14.205711117271971</v>
      </c>
      <c r="Q22">
        <v>8.1175492098696989</v>
      </c>
      <c r="R22">
        <v>0</v>
      </c>
      <c r="S22">
        <v>2.1004158580537844</v>
      </c>
      <c r="T22">
        <v>12.176323814804547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</v>
      </c>
      <c r="J23">
        <f>BYPL_EOD!AC23+BYPL_EOD!AD23</f>
        <v>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36.07</v>
      </c>
      <c r="O23" s="154">
        <f t="shared" si="1"/>
        <v>0.53000000000000114</v>
      </c>
      <c r="P23">
        <v>14.205711117271971</v>
      </c>
      <c r="Q23">
        <v>8.1175492098696989</v>
      </c>
      <c r="R23">
        <v>0</v>
      </c>
      <c r="S23">
        <v>2.1004158580537844</v>
      </c>
      <c r="T23">
        <v>12.176323814804547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</v>
      </c>
      <c r="J24">
        <f>BYPL_EOD!AC24+BYPL_EOD!AD24</f>
        <v>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36.07</v>
      </c>
      <c r="O24" s="154">
        <f t="shared" si="1"/>
        <v>0.53000000000000114</v>
      </c>
      <c r="P24">
        <v>14.205711117271971</v>
      </c>
      <c r="Q24">
        <v>8.1175492098696989</v>
      </c>
      <c r="R24">
        <v>0</v>
      </c>
      <c r="S24">
        <v>2.1004158580537844</v>
      </c>
      <c r="T24">
        <v>12.176323814804547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</v>
      </c>
      <c r="J25">
        <f>BYPL_EOD!AC25+BYPL_EOD!AD25</f>
        <v>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36.07</v>
      </c>
      <c r="O25" s="154">
        <f t="shared" si="1"/>
        <v>0.53000000000000114</v>
      </c>
      <c r="P25">
        <v>14.205711117271971</v>
      </c>
      <c r="Q25">
        <v>8.1175492098696989</v>
      </c>
      <c r="R25">
        <v>0</v>
      </c>
      <c r="S25">
        <v>2.1004158580537844</v>
      </c>
      <c r="T25">
        <v>12.176323814804547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</v>
      </c>
      <c r="J26">
        <f>BYPL_EOD!AC26+BYPL_EOD!AD26</f>
        <v>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36.07</v>
      </c>
      <c r="O26" s="154">
        <f t="shared" si="1"/>
        <v>0.53000000000000114</v>
      </c>
      <c r="P26">
        <v>14.205711117271971</v>
      </c>
      <c r="Q26">
        <v>8.1175492098696989</v>
      </c>
      <c r="R26">
        <v>0</v>
      </c>
      <c r="S26">
        <v>2.1004158580537844</v>
      </c>
      <c r="T26">
        <v>12.176323814804547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</v>
      </c>
      <c r="J27">
        <f>BYPL_EOD!AC27+BYPL_EOD!AD27</f>
        <v>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14.205711117271971</v>
      </c>
      <c r="Q27">
        <v>8.1175492098696989</v>
      </c>
      <c r="R27">
        <v>0</v>
      </c>
      <c r="S27">
        <v>2.1004158580537844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36.1</v>
      </c>
      <c r="E28">
        <f>GT!N28</f>
        <v>0</v>
      </c>
      <c r="F28">
        <f t="shared" si="4"/>
        <v>84</v>
      </c>
      <c r="G28">
        <f t="shared" si="5"/>
        <v>36.1</v>
      </c>
      <c r="H28" s="154"/>
      <c r="I28">
        <f>BRPL_EOD!AC28+BRPL_EOD!AD28</f>
        <v>13.5</v>
      </c>
      <c r="J28">
        <f>BYPL_EOD!AC28+BYPL_EOD!AD28</f>
        <v>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35.57</v>
      </c>
      <c r="O28" s="154">
        <f t="shared" si="1"/>
        <v>0.53000000000000114</v>
      </c>
      <c r="P28">
        <v>13.701152656733203</v>
      </c>
      <c r="Q28">
        <v>8.1192015743604156</v>
      </c>
      <c r="R28">
        <v>0</v>
      </c>
      <c r="S28">
        <v>2.1008434073657574</v>
      </c>
      <c r="T28">
        <v>12.178802361540624</v>
      </c>
      <c r="U28" s="156">
        <f t="shared" si="2"/>
        <v>36.1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36.1</v>
      </c>
      <c r="E29">
        <f>GT!N29</f>
        <v>0</v>
      </c>
      <c r="F29">
        <f t="shared" si="4"/>
        <v>84</v>
      </c>
      <c r="G29">
        <f t="shared" si="5"/>
        <v>36.1</v>
      </c>
      <c r="H29" s="154"/>
      <c r="I29">
        <f>BRPL_EOD!AC29+BRPL_EOD!AD29</f>
        <v>13.5</v>
      </c>
      <c r="J29">
        <f>BYPL_EOD!AC29+BYPL_EOD!AD29</f>
        <v>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35.57</v>
      </c>
      <c r="O29" s="154">
        <f t="shared" si="1"/>
        <v>0.53000000000000114</v>
      </c>
      <c r="P29">
        <v>13.701152656733203</v>
      </c>
      <c r="Q29">
        <v>8.1192015743604156</v>
      </c>
      <c r="R29">
        <v>0</v>
      </c>
      <c r="S29">
        <v>2.1008434073657574</v>
      </c>
      <c r="T29">
        <v>12.178802361540624</v>
      </c>
      <c r="U29" s="156">
        <f t="shared" si="2"/>
        <v>36.1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36.1</v>
      </c>
      <c r="E30">
        <f>GT!N30</f>
        <v>0</v>
      </c>
      <c r="F30">
        <f t="shared" si="4"/>
        <v>84</v>
      </c>
      <c r="G30">
        <f t="shared" si="5"/>
        <v>36.1</v>
      </c>
      <c r="H30" s="154"/>
      <c r="I30">
        <f>BRPL_EOD!AC30+BRPL_EOD!AD30</f>
        <v>13.5</v>
      </c>
      <c r="J30">
        <f>BYPL_EOD!AC30+BYPL_EOD!AD30</f>
        <v>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35.57</v>
      </c>
      <c r="O30" s="154">
        <f t="shared" si="1"/>
        <v>0.53000000000000114</v>
      </c>
      <c r="P30">
        <v>13.701152656733203</v>
      </c>
      <c r="Q30">
        <v>8.1192015743604156</v>
      </c>
      <c r="R30">
        <v>0</v>
      </c>
      <c r="S30">
        <v>2.1008434073657574</v>
      </c>
      <c r="T30">
        <v>12.178802361540624</v>
      </c>
      <c r="U30" s="156">
        <f t="shared" si="2"/>
        <v>36.1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</v>
      </c>
      <c r="J31">
        <f>BYPL_EOD!AC31+BYPL_EOD!AD31</f>
        <v>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13.196464214428287</v>
      </c>
      <c r="Q31">
        <v>8.1209010550327925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</v>
      </c>
      <c r="J32">
        <f>BYPL_EOD!AC32+BYPL_EOD!AD32</f>
        <v>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13.196464214428287</v>
      </c>
      <c r="Q32">
        <v>8.1209010550327925</v>
      </c>
      <c r="R32">
        <v>0</v>
      </c>
      <c r="S32">
        <v>2.1012831479897347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</v>
      </c>
      <c r="J33">
        <f>BYPL_EOD!AC33+BYPL_EOD!AD33</f>
        <v>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13.196464214428287</v>
      </c>
      <c r="Q33">
        <v>8.1209010550327925</v>
      </c>
      <c r="R33">
        <v>0</v>
      </c>
      <c r="S33">
        <v>2.1012831479897347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</v>
      </c>
      <c r="J34">
        <f>BYPL_EOD!AC34+BYPL_EOD!AD34</f>
        <v>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13.196464214428287</v>
      </c>
      <c r="Q34">
        <v>8.1209010550327925</v>
      </c>
      <c r="R34">
        <v>0</v>
      </c>
      <c r="S34">
        <v>2.1012831479897347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</v>
      </c>
      <c r="J35">
        <f>BYPL_EOD!AC35+BYPL_EOD!AD35</f>
        <v>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36.07</v>
      </c>
      <c r="O35" s="154">
        <f t="shared" si="1"/>
        <v>0.53000000000000114</v>
      </c>
      <c r="P35">
        <v>14.205711117271971</v>
      </c>
      <c r="Q35">
        <v>8.1175492098696989</v>
      </c>
      <c r="R35">
        <v>0</v>
      </c>
      <c r="S35">
        <v>2.1004158580537844</v>
      </c>
      <c r="T35">
        <v>12.176323814804547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</v>
      </c>
      <c r="J36">
        <f>BYPL_EOD!AC36+BYPL_EOD!AD36</f>
        <v>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36.07</v>
      </c>
      <c r="O36" s="154">
        <f t="shared" si="1"/>
        <v>0.53000000000000114</v>
      </c>
      <c r="P36">
        <v>14.205711117271971</v>
      </c>
      <c r="Q36">
        <v>8.1175492098696989</v>
      </c>
      <c r="R36">
        <v>0</v>
      </c>
      <c r="S36">
        <v>2.1004158580537844</v>
      </c>
      <c r="T36">
        <v>12.176323814804547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</v>
      </c>
      <c r="J37">
        <f>BYPL_EOD!AC37+BYPL_EOD!AD37</f>
        <v>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36.07</v>
      </c>
      <c r="O37" s="154">
        <f t="shared" si="1"/>
        <v>0.53000000000000114</v>
      </c>
      <c r="P37">
        <v>14.205711117271971</v>
      </c>
      <c r="Q37">
        <v>8.1175492098696989</v>
      </c>
      <c r="R37">
        <v>0</v>
      </c>
      <c r="S37">
        <v>2.1004158580537844</v>
      </c>
      <c r="T37">
        <v>12.176323814804547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</v>
      </c>
      <c r="J38">
        <f>BYPL_EOD!AC38+BYPL_EOD!AD38</f>
        <v>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36.07</v>
      </c>
      <c r="O38" s="154">
        <f t="shared" si="1"/>
        <v>0.53000000000000114</v>
      </c>
      <c r="P38">
        <v>14.205711117271971</v>
      </c>
      <c r="Q38">
        <v>8.1175492098696989</v>
      </c>
      <c r="R38">
        <v>0</v>
      </c>
      <c r="S38">
        <v>2.1004158580537844</v>
      </c>
      <c r="T38">
        <v>12.176323814804547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14</v>
      </c>
      <c r="J39">
        <f>BYPL_EOD!AC39+BYPL_EOD!AD39</f>
        <v>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36.07</v>
      </c>
      <c r="O39" s="154">
        <f t="shared" si="1"/>
        <v>0.53000000000000114</v>
      </c>
      <c r="P39">
        <v>14.205711117271971</v>
      </c>
      <c r="Q39">
        <v>8.1175492098696989</v>
      </c>
      <c r="R39">
        <v>0</v>
      </c>
      <c r="S39">
        <v>2.1004158580537844</v>
      </c>
      <c r="T39">
        <v>12.176323814804547</v>
      </c>
      <c r="U39" s="156">
        <f t="shared" si="2"/>
        <v>36.6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14</v>
      </c>
      <c r="J40">
        <f>BYPL_EOD!AC40+BYPL_EOD!AD40</f>
        <v>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36.07</v>
      </c>
      <c r="O40" s="154">
        <f t="shared" si="1"/>
        <v>0.53000000000000114</v>
      </c>
      <c r="P40">
        <v>14.205711117271971</v>
      </c>
      <c r="Q40">
        <v>8.1175492098696989</v>
      </c>
      <c r="R40">
        <v>0</v>
      </c>
      <c r="S40">
        <v>2.1004158580537844</v>
      </c>
      <c r="T40">
        <v>12.176323814804547</v>
      </c>
      <c r="U40" s="156">
        <f t="shared" si="2"/>
        <v>36.6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14</v>
      </c>
      <c r="J41">
        <f>BYPL_EOD!AC41+BYPL_EOD!AD41</f>
        <v>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36.07</v>
      </c>
      <c r="O41" s="154">
        <f t="shared" si="1"/>
        <v>0.53000000000000114</v>
      </c>
      <c r="P41">
        <v>14.205711117271971</v>
      </c>
      <c r="Q41">
        <v>8.1175492098696989</v>
      </c>
      <c r="R41">
        <v>0</v>
      </c>
      <c r="S41">
        <v>2.1004158580537844</v>
      </c>
      <c r="T41">
        <v>12.176323814804547</v>
      </c>
      <c r="U41" s="156">
        <f t="shared" si="2"/>
        <v>36.6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14</v>
      </c>
      <c r="J42">
        <f>BYPL_EOD!AC42+BYPL_EOD!AD42</f>
        <v>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36.07</v>
      </c>
      <c r="O42" s="154">
        <f t="shared" si="1"/>
        <v>0.53000000000000114</v>
      </c>
      <c r="P42">
        <v>14.205711117271971</v>
      </c>
      <c r="Q42">
        <v>8.1175492098696989</v>
      </c>
      <c r="R42">
        <v>0</v>
      </c>
      <c r="S42">
        <v>2.1004158580537844</v>
      </c>
      <c r="T42">
        <v>12.176323814804547</v>
      </c>
      <c r="U42" s="156">
        <f t="shared" si="2"/>
        <v>36.6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14</v>
      </c>
      <c r="J43">
        <f>BYPL_EOD!AC43+BYPL_EOD!AD43</f>
        <v>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36.07</v>
      </c>
      <c r="O43" s="154">
        <f t="shared" si="1"/>
        <v>0.53000000000000114</v>
      </c>
      <c r="P43">
        <v>14.205711117271971</v>
      </c>
      <c r="Q43">
        <v>8.1175492098696989</v>
      </c>
      <c r="R43">
        <v>0</v>
      </c>
      <c r="S43">
        <v>2.1004158580537844</v>
      </c>
      <c r="T43">
        <v>12.176323814804547</v>
      </c>
      <c r="U43" s="156">
        <f t="shared" si="2"/>
        <v>36.6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84</v>
      </c>
      <c r="G44">
        <f t="shared" si="5"/>
        <v>36.6</v>
      </c>
      <c r="H44" s="154"/>
      <c r="I44">
        <f>BRPL_EOD!AC44+BRPL_EOD!AD44</f>
        <v>14</v>
      </c>
      <c r="J44">
        <f>BYPL_EOD!AC44+BYPL_EOD!AD44</f>
        <v>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36.07</v>
      </c>
      <c r="O44" s="154">
        <f t="shared" si="1"/>
        <v>0.53000000000000114</v>
      </c>
      <c r="P44">
        <v>14.205711117271971</v>
      </c>
      <c r="Q44">
        <v>8.1175492098696989</v>
      </c>
      <c r="R44">
        <v>0</v>
      </c>
      <c r="S44">
        <v>2.1004158580537844</v>
      </c>
      <c r="T44">
        <v>12.176323814804547</v>
      </c>
      <c r="U44" s="156">
        <f t="shared" si="2"/>
        <v>36.6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54"/>
      <c r="I45">
        <f>BRPL_EOD!AC45+BRPL_EOD!AD45</f>
        <v>14</v>
      </c>
      <c r="J45">
        <f>BYPL_EOD!AC45+BYPL_EOD!AD45</f>
        <v>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36.07</v>
      </c>
      <c r="O45" s="154">
        <f t="shared" si="1"/>
        <v>0.53000000000000114</v>
      </c>
      <c r="P45">
        <v>14.205711117271971</v>
      </c>
      <c r="Q45">
        <v>8.1175492098696989</v>
      </c>
      <c r="R45">
        <v>0</v>
      </c>
      <c r="S45">
        <v>2.1004158580537844</v>
      </c>
      <c r="T45">
        <v>12.176323814804547</v>
      </c>
      <c r="U45" s="156">
        <f t="shared" si="2"/>
        <v>36.6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6.38</v>
      </c>
      <c r="J46">
        <f>BYPL_EOD!AC46+BYPL_EOD!AD46</f>
        <v>21.05</v>
      </c>
      <c r="K46">
        <f>MES_EOD!AC46+MES_EOD!AD46</f>
        <v>0</v>
      </c>
      <c r="L46">
        <f>NDMC_EOD!AC46+NDMC_EOD!AD46</f>
        <v>1.32</v>
      </c>
      <c r="M46">
        <f>TPDDL_EOD!AC46+TPDDL_EOD!AD46</f>
        <v>7.65</v>
      </c>
      <c r="N46">
        <f t="shared" si="0"/>
        <v>36.4</v>
      </c>
      <c r="O46" s="154">
        <f t="shared" si="1"/>
        <v>0.20000000000000284</v>
      </c>
      <c r="P46">
        <v>6.4829042263337344</v>
      </c>
      <c r="Q46">
        <v>21.05</v>
      </c>
      <c r="R46">
        <v>0</v>
      </c>
      <c r="S46">
        <v>1.3339989077029362</v>
      </c>
      <c r="T46">
        <v>7.7330968659633319</v>
      </c>
      <c r="U46" s="156">
        <f t="shared" si="2"/>
        <v>36.6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6.38</v>
      </c>
      <c r="J47">
        <f>BYPL_EOD!AC47+BYPL_EOD!AD47</f>
        <v>21.05</v>
      </c>
      <c r="K47">
        <f>MES_EOD!AC47+MES_EOD!AD47</f>
        <v>0</v>
      </c>
      <c r="L47">
        <f>NDMC_EOD!AC47+NDMC_EOD!AD47</f>
        <v>1.32</v>
      </c>
      <c r="M47">
        <f>TPDDL_EOD!AC47+TPDDL_EOD!AD47</f>
        <v>7.65</v>
      </c>
      <c r="N47">
        <f t="shared" si="0"/>
        <v>36.4</v>
      </c>
      <c r="O47" s="154">
        <f t="shared" si="1"/>
        <v>0.20000000000000284</v>
      </c>
      <c r="P47">
        <v>6.4829042263337344</v>
      </c>
      <c r="Q47">
        <v>21.05</v>
      </c>
      <c r="R47">
        <v>0</v>
      </c>
      <c r="S47">
        <v>1.3339989077029362</v>
      </c>
      <c r="T47">
        <v>7.7330968659633319</v>
      </c>
      <c r="U47" s="156">
        <f t="shared" si="2"/>
        <v>36.6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84</v>
      </c>
      <c r="G48">
        <f t="shared" si="5"/>
        <v>36.6</v>
      </c>
      <c r="H48" s="154"/>
      <c r="I48">
        <f>BRPL_EOD!AC48+BRPL_EOD!AD48</f>
        <v>6.38</v>
      </c>
      <c r="J48">
        <f>BYPL_EOD!AC48+BYPL_EOD!AD48</f>
        <v>21.05</v>
      </c>
      <c r="K48">
        <f>MES_EOD!AC48+MES_EOD!AD48</f>
        <v>0</v>
      </c>
      <c r="L48">
        <f>NDMC_EOD!AC48+NDMC_EOD!AD48</f>
        <v>1.32</v>
      </c>
      <c r="M48">
        <f>TPDDL_EOD!AC48+TPDDL_EOD!AD48</f>
        <v>7.65</v>
      </c>
      <c r="N48">
        <f t="shared" si="0"/>
        <v>36.4</v>
      </c>
      <c r="O48" s="154">
        <f t="shared" si="1"/>
        <v>0.20000000000000284</v>
      </c>
      <c r="P48">
        <v>6.4829042263337344</v>
      </c>
      <c r="Q48">
        <v>21.05</v>
      </c>
      <c r="R48">
        <v>0</v>
      </c>
      <c r="S48">
        <v>1.3339989077029362</v>
      </c>
      <c r="T48">
        <v>7.7330968659633319</v>
      </c>
      <c r="U48" s="156">
        <f t="shared" si="2"/>
        <v>36.6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36.6</v>
      </c>
      <c r="E49">
        <f>GT!N49</f>
        <v>0</v>
      </c>
      <c r="F49">
        <f t="shared" si="4"/>
        <v>84</v>
      </c>
      <c r="G49">
        <f t="shared" si="5"/>
        <v>36.6</v>
      </c>
      <c r="H49" s="154"/>
      <c r="I49">
        <f>BRPL_EOD!AC49+BRPL_EOD!AD49</f>
        <v>14</v>
      </c>
      <c r="J49">
        <f>BYPL_EOD!AC49+BYPL_EOD!AD49</f>
        <v>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36.07</v>
      </c>
      <c r="O49" s="154">
        <f t="shared" si="1"/>
        <v>0.53000000000000114</v>
      </c>
      <c r="P49">
        <v>14.205711117271971</v>
      </c>
      <c r="Q49">
        <v>8.1175492098696989</v>
      </c>
      <c r="R49">
        <v>0</v>
      </c>
      <c r="S49">
        <v>2.1004158580537844</v>
      </c>
      <c r="T49">
        <v>12.176323814804547</v>
      </c>
      <c r="U49" s="156">
        <f t="shared" si="2"/>
        <v>36.6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36.6</v>
      </c>
      <c r="E50">
        <f>GT!N50</f>
        <v>0</v>
      </c>
      <c r="F50">
        <f t="shared" si="4"/>
        <v>84</v>
      </c>
      <c r="G50">
        <f t="shared" si="5"/>
        <v>36.6</v>
      </c>
      <c r="H50" s="154"/>
      <c r="I50">
        <f>BRPL_EOD!AC50+BRPL_EOD!AD50</f>
        <v>14</v>
      </c>
      <c r="J50">
        <f>BYPL_EOD!AC50+BYPL_EOD!AD50</f>
        <v>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36.07</v>
      </c>
      <c r="O50" s="154">
        <f t="shared" si="1"/>
        <v>0.53000000000000114</v>
      </c>
      <c r="P50">
        <v>14.205711117271971</v>
      </c>
      <c r="Q50">
        <v>8.1175492098696989</v>
      </c>
      <c r="R50">
        <v>0</v>
      </c>
      <c r="S50">
        <v>2.1004158580537844</v>
      </c>
      <c r="T50">
        <v>12.176323814804547</v>
      </c>
      <c r="U50" s="156">
        <f t="shared" si="2"/>
        <v>36.6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36.6</v>
      </c>
      <c r="E51">
        <f>GT!N51</f>
        <v>0</v>
      </c>
      <c r="F51">
        <f t="shared" si="4"/>
        <v>84</v>
      </c>
      <c r="G51">
        <f t="shared" si="5"/>
        <v>36.6</v>
      </c>
      <c r="H51" s="154"/>
      <c r="I51">
        <f>BRPL_EOD!AC51+BRPL_EOD!AD51</f>
        <v>14</v>
      </c>
      <c r="J51">
        <f>BYPL_EOD!AC51+BYPL_EOD!AD51</f>
        <v>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36.07</v>
      </c>
      <c r="O51" s="154">
        <f t="shared" si="1"/>
        <v>0.53000000000000114</v>
      </c>
      <c r="P51">
        <v>14.205711117271971</v>
      </c>
      <c r="Q51">
        <v>8.1175492098696989</v>
      </c>
      <c r="R51">
        <v>0</v>
      </c>
      <c r="S51">
        <v>2.1004158580537844</v>
      </c>
      <c r="T51">
        <v>12.176323814804547</v>
      </c>
      <c r="U51" s="156">
        <f t="shared" si="2"/>
        <v>36.6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36.6</v>
      </c>
      <c r="E52">
        <f>GT!N52</f>
        <v>0</v>
      </c>
      <c r="F52">
        <f t="shared" si="4"/>
        <v>84</v>
      </c>
      <c r="G52">
        <f t="shared" si="5"/>
        <v>36.6</v>
      </c>
      <c r="H52" s="154"/>
      <c r="I52">
        <f>BRPL_EOD!AC52+BRPL_EOD!AD52</f>
        <v>6.38</v>
      </c>
      <c r="J52">
        <f>BYPL_EOD!AC52+BYPL_EOD!AD52</f>
        <v>21.05</v>
      </c>
      <c r="K52">
        <f>MES_EOD!AC52+MES_EOD!AD52</f>
        <v>0</v>
      </c>
      <c r="L52">
        <f>NDMC_EOD!AC52+NDMC_EOD!AD52</f>
        <v>1.32</v>
      </c>
      <c r="M52">
        <f>TPDDL_EOD!AC52+TPDDL_EOD!AD52</f>
        <v>7.65</v>
      </c>
      <c r="N52">
        <f t="shared" si="0"/>
        <v>36.4</v>
      </c>
      <c r="O52" s="154">
        <f t="shared" si="1"/>
        <v>0.20000000000000284</v>
      </c>
      <c r="P52">
        <v>6.4829042263337344</v>
      </c>
      <c r="Q52">
        <v>21.05</v>
      </c>
      <c r="R52">
        <v>0</v>
      </c>
      <c r="S52">
        <v>1.3339989077029362</v>
      </c>
      <c r="T52">
        <v>7.7330968659633319</v>
      </c>
      <c r="U52" s="156">
        <f t="shared" si="2"/>
        <v>36.6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36.6</v>
      </c>
      <c r="E53">
        <f>GT!N53</f>
        <v>0</v>
      </c>
      <c r="F53">
        <f t="shared" si="4"/>
        <v>84</v>
      </c>
      <c r="G53">
        <f t="shared" si="5"/>
        <v>36.6</v>
      </c>
      <c r="H53" s="154"/>
      <c r="I53">
        <f>BRPL_EOD!AC53+BRPL_EOD!AD53</f>
        <v>6.38</v>
      </c>
      <c r="J53">
        <f>BYPL_EOD!AC53+BYPL_EOD!AD53</f>
        <v>21.05</v>
      </c>
      <c r="K53">
        <f>MES_EOD!AC53+MES_EOD!AD53</f>
        <v>0</v>
      </c>
      <c r="L53">
        <f>NDMC_EOD!AC53+NDMC_EOD!AD53</f>
        <v>1.32</v>
      </c>
      <c r="M53">
        <f>TPDDL_EOD!AC53+TPDDL_EOD!AD53</f>
        <v>7.65</v>
      </c>
      <c r="N53">
        <f t="shared" si="0"/>
        <v>36.4</v>
      </c>
      <c r="O53" s="154">
        <f t="shared" si="1"/>
        <v>0.20000000000000284</v>
      </c>
      <c r="P53">
        <v>6.4829042263337344</v>
      </c>
      <c r="Q53">
        <v>21.05</v>
      </c>
      <c r="R53">
        <v>0</v>
      </c>
      <c r="S53">
        <v>1.3339989077029362</v>
      </c>
      <c r="T53">
        <v>7.7330968659633319</v>
      </c>
      <c r="U53" s="156">
        <f t="shared" si="2"/>
        <v>36.6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36.6</v>
      </c>
      <c r="E54">
        <f>GT!N54</f>
        <v>0</v>
      </c>
      <c r="F54">
        <f t="shared" si="4"/>
        <v>84</v>
      </c>
      <c r="G54">
        <f t="shared" si="5"/>
        <v>36.6</v>
      </c>
      <c r="H54" s="154"/>
      <c r="I54">
        <f>BRPL_EOD!AC54+BRPL_EOD!AD54</f>
        <v>6.38</v>
      </c>
      <c r="J54">
        <f>BYPL_EOD!AC54+BYPL_EOD!AD54</f>
        <v>21.05</v>
      </c>
      <c r="K54">
        <f>MES_EOD!AC54+MES_EOD!AD54</f>
        <v>0</v>
      </c>
      <c r="L54">
        <f>NDMC_EOD!AC54+NDMC_EOD!AD54</f>
        <v>1.32</v>
      </c>
      <c r="M54">
        <f>TPDDL_EOD!AC54+TPDDL_EOD!AD54</f>
        <v>7.65</v>
      </c>
      <c r="N54">
        <f t="shared" si="0"/>
        <v>36.4</v>
      </c>
      <c r="O54" s="154">
        <f t="shared" si="1"/>
        <v>0.20000000000000284</v>
      </c>
      <c r="P54">
        <v>6.4829042263337344</v>
      </c>
      <c r="Q54">
        <v>21.05</v>
      </c>
      <c r="R54">
        <v>0</v>
      </c>
      <c r="S54">
        <v>1.3339989077029362</v>
      </c>
      <c r="T54">
        <v>7.7330968659633319</v>
      </c>
      <c r="U54" s="156">
        <f t="shared" si="2"/>
        <v>36.6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37.6</v>
      </c>
      <c r="E55">
        <f>GT!N55</f>
        <v>0</v>
      </c>
      <c r="F55">
        <f t="shared" si="4"/>
        <v>84</v>
      </c>
      <c r="G55">
        <f t="shared" si="5"/>
        <v>37.6</v>
      </c>
      <c r="H55" s="154"/>
      <c r="I55">
        <f>BRPL_EOD!AC55+BRPL_EOD!AD55</f>
        <v>14.86</v>
      </c>
      <c r="J55">
        <f>BYPL_EOD!AC55+BYPL_EOD!AD55</f>
        <v>8.14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37.07</v>
      </c>
      <c r="O55" s="154">
        <f t="shared" si="1"/>
        <v>0.53000000000000114</v>
      </c>
      <c r="P55">
        <v>15.072457512813596</v>
      </c>
      <c r="Q55">
        <v>8.2563798219584577</v>
      </c>
      <c r="R55">
        <v>0</v>
      </c>
      <c r="S55">
        <v>2.0995953601294848</v>
      </c>
      <c r="T55">
        <v>12.171567305098463</v>
      </c>
      <c r="U55" s="156">
        <f t="shared" si="2"/>
        <v>37.6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37.6</v>
      </c>
      <c r="E56">
        <f>GT!N56</f>
        <v>0</v>
      </c>
      <c r="F56">
        <f t="shared" si="4"/>
        <v>84</v>
      </c>
      <c r="G56">
        <f t="shared" si="5"/>
        <v>37.6</v>
      </c>
      <c r="H56" s="154"/>
      <c r="I56">
        <f>BRPL_EOD!AC56+BRPL_EOD!AD56</f>
        <v>14.86</v>
      </c>
      <c r="J56">
        <f>BYPL_EOD!AC56+BYPL_EOD!AD56</f>
        <v>8.14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37.07</v>
      </c>
      <c r="O56" s="154">
        <f t="shared" si="1"/>
        <v>0.53000000000000114</v>
      </c>
      <c r="P56">
        <v>15.072457512813596</v>
      </c>
      <c r="Q56">
        <v>8.2563798219584577</v>
      </c>
      <c r="R56">
        <v>0</v>
      </c>
      <c r="S56">
        <v>2.0995953601294848</v>
      </c>
      <c r="T56">
        <v>12.171567305098463</v>
      </c>
      <c r="U56" s="156">
        <f t="shared" si="2"/>
        <v>37.6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37.6</v>
      </c>
      <c r="E57">
        <f>GT!N57</f>
        <v>0</v>
      </c>
      <c r="F57">
        <f t="shared" si="4"/>
        <v>84</v>
      </c>
      <c r="G57">
        <f t="shared" si="5"/>
        <v>37.6</v>
      </c>
      <c r="H57" s="154"/>
      <c r="I57">
        <f>BRPL_EOD!AC57+BRPL_EOD!AD57</f>
        <v>14.86</v>
      </c>
      <c r="J57">
        <f>BYPL_EOD!AC57+BYPL_EOD!AD57</f>
        <v>8.14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37.07</v>
      </c>
      <c r="O57" s="154">
        <f t="shared" si="1"/>
        <v>0.53000000000000114</v>
      </c>
      <c r="P57">
        <v>15.072457512813596</v>
      </c>
      <c r="Q57">
        <v>8.2563798219584577</v>
      </c>
      <c r="R57">
        <v>0</v>
      </c>
      <c r="S57">
        <v>2.0995953601294848</v>
      </c>
      <c r="T57">
        <v>12.171567305098463</v>
      </c>
      <c r="U57" s="156">
        <f t="shared" si="2"/>
        <v>37.6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37.6</v>
      </c>
      <c r="E58">
        <f>GT!N58</f>
        <v>0</v>
      </c>
      <c r="F58">
        <f t="shared" si="4"/>
        <v>84</v>
      </c>
      <c r="G58">
        <f t="shared" si="5"/>
        <v>37.6</v>
      </c>
      <c r="H58" s="154"/>
      <c r="I58">
        <f>BRPL_EOD!AC58+BRPL_EOD!AD58</f>
        <v>14.86</v>
      </c>
      <c r="J58">
        <f>BYPL_EOD!AC58+BYPL_EOD!AD58</f>
        <v>8.14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37.07</v>
      </c>
      <c r="O58" s="154">
        <f t="shared" si="1"/>
        <v>0.53000000000000114</v>
      </c>
      <c r="P58">
        <v>15.072457512813596</v>
      </c>
      <c r="Q58">
        <v>8.2563798219584577</v>
      </c>
      <c r="R58">
        <v>0</v>
      </c>
      <c r="S58">
        <v>2.0995953601294848</v>
      </c>
      <c r="T58">
        <v>12.171567305098463</v>
      </c>
      <c r="U58" s="156">
        <f t="shared" si="2"/>
        <v>37.6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37.6</v>
      </c>
      <c r="E59">
        <f>GT!N59</f>
        <v>0</v>
      </c>
      <c r="F59">
        <f t="shared" si="4"/>
        <v>84</v>
      </c>
      <c r="G59">
        <f t="shared" si="5"/>
        <v>37.6</v>
      </c>
      <c r="H59" s="154"/>
      <c r="I59">
        <f>BRPL_EOD!AC59+BRPL_EOD!AD59</f>
        <v>14.86</v>
      </c>
      <c r="J59">
        <f>BYPL_EOD!AC59+BYPL_EOD!AD59</f>
        <v>8.14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37.07</v>
      </c>
      <c r="O59" s="154">
        <f t="shared" si="1"/>
        <v>0.53000000000000114</v>
      </c>
      <c r="P59">
        <v>15.072457512813596</v>
      </c>
      <c r="Q59">
        <v>8.2563798219584577</v>
      </c>
      <c r="R59">
        <v>0</v>
      </c>
      <c r="S59">
        <v>2.0995953601294848</v>
      </c>
      <c r="T59">
        <v>12.171567305098463</v>
      </c>
      <c r="U59" s="156">
        <f t="shared" si="2"/>
        <v>37.6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37.6</v>
      </c>
      <c r="E60">
        <f>GT!N60</f>
        <v>0</v>
      </c>
      <c r="F60">
        <f t="shared" si="4"/>
        <v>84</v>
      </c>
      <c r="G60">
        <f t="shared" si="5"/>
        <v>37.6</v>
      </c>
      <c r="H60" s="154"/>
      <c r="I60">
        <f>BRPL_EOD!AC60+BRPL_EOD!AD60</f>
        <v>14.86</v>
      </c>
      <c r="J60">
        <f>BYPL_EOD!AC60+BYPL_EOD!AD60</f>
        <v>8.14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37.07</v>
      </c>
      <c r="O60" s="154">
        <f t="shared" si="1"/>
        <v>0.53000000000000114</v>
      </c>
      <c r="P60">
        <v>15.072457512813596</v>
      </c>
      <c r="Q60">
        <v>8.2563798219584577</v>
      </c>
      <c r="R60">
        <v>0</v>
      </c>
      <c r="S60">
        <v>2.0995953601294848</v>
      </c>
      <c r="T60">
        <v>12.171567305098463</v>
      </c>
      <c r="U60" s="156">
        <f t="shared" si="2"/>
        <v>37.6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37.6</v>
      </c>
      <c r="E61">
        <f>GT!N61</f>
        <v>0</v>
      </c>
      <c r="F61">
        <f t="shared" si="4"/>
        <v>84</v>
      </c>
      <c r="G61">
        <f t="shared" si="5"/>
        <v>37.6</v>
      </c>
      <c r="H61" s="154"/>
      <c r="I61">
        <f>BRPL_EOD!AC61+BRPL_EOD!AD61</f>
        <v>14.86</v>
      </c>
      <c r="J61">
        <f>BYPL_EOD!AC61+BYPL_EOD!AD61</f>
        <v>8.14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37.07</v>
      </c>
      <c r="O61" s="154">
        <f t="shared" si="1"/>
        <v>0.53000000000000114</v>
      </c>
      <c r="P61">
        <v>15.072457512813596</v>
      </c>
      <c r="Q61">
        <v>8.2563798219584577</v>
      </c>
      <c r="R61">
        <v>0</v>
      </c>
      <c r="S61">
        <v>2.0995953601294848</v>
      </c>
      <c r="T61">
        <v>12.171567305098463</v>
      </c>
      <c r="U61" s="156">
        <f t="shared" si="2"/>
        <v>37.6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36.6</v>
      </c>
      <c r="E62">
        <f>GT!N62</f>
        <v>0</v>
      </c>
      <c r="F62">
        <f t="shared" si="4"/>
        <v>84</v>
      </c>
      <c r="G62">
        <f t="shared" si="5"/>
        <v>36.6</v>
      </c>
      <c r="H62" s="154"/>
      <c r="I62">
        <f>BRPL_EOD!AC62+BRPL_EOD!AD62</f>
        <v>14</v>
      </c>
      <c r="J62">
        <f>BYPL_EOD!AC62+BYPL_EOD!AD62</f>
        <v>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36.07</v>
      </c>
      <c r="O62" s="154">
        <f t="shared" si="1"/>
        <v>0.53000000000000114</v>
      </c>
      <c r="P62">
        <v>14.205711117271971</v>
      </c>
      <c r="Q62">
        <v>8.1175492098696989</v>
      </c>
      <c r="R62">
        <v>0</v>
      </c>
      <c r="S62">
        <v>2.1004158580537844</v>
      </c>
      <c r="T62">
        <v>12.176323814804547</v>
      </c>
      <c r="U62" s="156">
        <f t="shared" si="2"/>
        <v>36.6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36.6</v>
      </c>
      <c r="E63">
        <f>GT!N63</f>
        <v>0</v>
      </c>
      <c r="F63">
        <f t="shared" si="4"/>
        <v>84</v>
      </c>
      <c r="G63">
        <f t="shared" si="5"/>
        <v>36.6</v>
      </c>
      <c r="H63" s="154"/>
      <c r="I63">
        <f>BRPL_EOD!AC63+BRPL_EOD!AD63</f>
        <v>14</v>
      </c>
      <c r="J63">
        <f>BYPL_EOD!AC63+BYPL_EOD!AD63</f>
        <v>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36.07</v>
      </c>
      <c r="O63" s="154">
        <f t="shared" si="1"/>
        <v>0.53000000000000114</v>
      </c>
      <c r="P63">
        <v>14.205711117271971</v>
      </c>
      <c r="Q63">
        <v>8.1175492098696989</v>
      </c>
      <c r="R63">
        <v>0</v>
      </c>
      <c r="S63">
        <v>2.1004158580537844</v>
      </c>
      <c r="T63">
        <v>12.176323814804547</v>
      </c>
      <c r="U63" s="156">
        <f t="shared" si="2"/>
        <v>36.6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36.6</v>
      </c>
      <c r="E64">
        <f>GT!N64</f>
        <v>0</v>
      </c>
      <c r="F64">
        <f t="shared" si="4"/>
        <v>84</v>
      </c>
      <c r="G64">
        <f t="shared" si="5"/>
        <v>36.6</v>
      </c>
      <c r="H64" s="154"/>
      <c r="I64">
        <f>BRPL_EOD!AC64+BRPL_EOD!AD64</f>
        <v>14</v>
      </c>
      <c r="J64">
        <f>BYPL_EOD!AC64+BYPL_EOD!AD64</f>
        <v>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36.07</v>
      </c>
      <c r="O64" s="154">
        <f t="shared" si="1"/>
        <v>0.53000000000000114</v>
      </c>
      <c r="P64">
        <v>14.205711117271971</v>
      </c>
      <c r="Q64">
        <v>8.1175492098696989</v>
      </c>
      <c r="R64">
        <v>0</v>
      </c>
      <c r="S64">
        <v>2.1004158580537844</v>
      </c>
      <c r="T64">
        <v>12.176323814804547</v>
      </c>
      <c r="U64" s="156">
        <f t="shared" si="2"/>
        <v>36.6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36.6</v>
      </c>
      <c r="E65">
        <f>GT!N65</f>
        <v>0</v>
      </c>
      <c r="F65">
        <f t="shared" si="4"/>
        <v>84</v>
      </c>
      <c r="G65">
        <f t="shared" si="5"/>
        <v>36.6</v>
      </c>
      <c r="H65" s="154"/>
      <c r="I65">
        <f>BRPL_EOD!AC65+BRPL_EOD!AD65</f>
        <v>14</v>
      </c>
      <c r="J65">
        <f>BYPL_EOD!AC65+BYPL_EOD!AD65</f>
        <v>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36.07</v>
      </c>
      <c r="O65" s="154">
        <f t="shared" si="1"/>
        <v>0.53000000000000114</v>
      </c>
      <c r="P65">
        <v>14.205711117271971</v>
      </c>
      <c r="Q65">
        <v>8.1175492098696989</v>
      </c>
      <c r="R65">
        <v>0</v>
      </c>
      <c r="S65">
        <v>2.1004158580537844</v>
      </c>
      <c r="T65">
        <v>12.176323814804547</v>
      </c>
      <c r="U65" s="156">
        <f t="shared" si="2"/>
        <v>36.6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36.6</v>
      </c>
      <c r="E66">
        <f>GT!N66</f>
        <v>0</v>
      </c>
      <c r="F66">
        <f t="shared" si="4"/>
        <v>84</v>
      </c>
      <c r="G66">
        <f t="shared" si="5"/>
        <v>36.6</v>
      </c>
      <c r="H66" s="154"/>
      <c r="I66">
        <f>BRPL_EOD!AC66+BRPL_EOD!AD66</f>
        <v>14</v>
      </c>
      <c r="J66">
        <f>BYPL_EOD!AC66+BYPL_EOD!AD66</f>
        <v>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36.07</v>
      </c>
      <c r="O66" s="154">
        <f t="shared" si="1"/>
        <v>0.53000000000000114</v>
      </c>
      <c r="P66">
        <v>14.205711117271971</v>
      </c>
      <c r="Q66">
        <v>8.1175492098696989</v>
      </c>
      <c r="R66">
        <v>0</v>
      </c>
      <c r="S66">
        <v>2.1004158580537844</v>
      </c>
      <c r="T66">
        <v>12.176323814804547</v>
      </c>
      <c r="U66" s="156">
        <f t="shared" si="2"/>
        <v>36.6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36.6</v>
      </c>
      <c r="E67">
        <f>GT!N67</f>
        <v>0</v>
      </c>
      <c r="F67">
        <f t="shared" si="4"/>
        <v>84</v>
      </c>
      <c r="G67">
        <f t="shared" si="5"/>
        <v>36.6</v>
      </c>
      <c r="H67" s="154"/>
      <c r="I67">
        <f>BRPL_EOD!AC67+BRPL_EOD!AD67</f>
        <v>14</v>
      </c>
      <c r="J67">
        <f>BYPL_EOD!AC67+BYPL_EOD!AD67</f>
        <v>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36.07</v>
      </c>
      <c r="O67" s="154">
        <f t="shared" ref="O67:O98" si="7">G67-N67</f>
        <v>0.53000000000000114</v>
      </c>
      <c r="P67">
        <v>14.205711117271971</v>
      </c>
      <c r="Q67">
        <v>8.1175492098696989</v>
      </c>
      <c r="R67">
        <v>0</v>
      </c>
      <c r="S67">
        <v>2.1004158580537844</v>
      </c>
      <c r="T67">
        <v>12.176323814804547</v>
      </c>
      <c r="U67" s="156">
        <f t="shared" ref="U67:U98" si="8">SUM(P67:T67)</f>
        <v>36.6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36.6</v>
      </c>
      <c r="E68">
        <f>GT!N68</f>
        <v>0</v>
      </c>
      <c r="F68">
        <f t="shared" ref="F68:F98" si="10">B68+C68</f>
        <v>84</v>
      </c>
      <c r="G68">
        <f t="shared" ref="G68:G98" si="11">D68+E68-X68</f>
        <v>36.6</v>
      </c>
      <c r="H68" s="154"/>
      <c r="I68">
        <f>BRPL_EOD!AC68+BRPL_EOD!AD68</f>
        <v>14</v>
      </c>
      <c r="J68">
        <f>BYPL_EOD!AC68+BYPL_EOD!AD68</f>
        <v>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36.07</v>
      </c>
      <c r="O68" s="154">
        <f t="shared" si="7"/>
        <v>0.53000000000000114</v>
      </c>
      <c r="P68">
        <v>14.205711117271971</v>
      </c>
      <c r="Q68">
        <v>8.1175492098696989</v>
      </c>
      <c r="R68">
        <v>0</v>
      </c>
      <c r="S68">
        <v>2.1004158580537844</v>
      </c>
      <c r="T68">
        <v>12.176323814804547</v>
      </c>
      <c r="U68" s="156">
        <f t="shared" si="8"/>
        <v>36.6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36.6</v>
      </c>
      <c r="E69">
        <f>GT!N69</f>
        <v>0</v>
      </c>
      <c r="F69">
        <f t="shared" si="10"/>
        <v>84</v>
      </c>
      <c r="G69">
        <f t="shared" si="11"/>
        <v>36.6</v>
      </c>
      <c r="H69" s="154"/>
      <c r="I69">
        <f>BRPL_EOD!AC69+BRPL_EOD!AD69</f>
        <v>14</v>
      </c>
      <c r="J69">
        <f>BYPL_EOD!AC69+BYPL_EOD!AD69</f>
        <v>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36.07</v>
      </c>
      <c r="O69" s="154">
        <f t="shared" si="7"/>
        <v>0.53000000000000114</v>
      </c>
      <c r="P69">
        <v>14.205711117271971</v>
      </c>
      <c r="Q69">
        <v>8.1175492098696989</v>
      </c>
      <c r="R69">
        <v>0</v>
      </c>
      <c r="S69">
        <v>2.1004158580537844</v>
      </c>
      <c r="T69">
        <v>12.176323814804547</v>
      </c>
      <c r="U69" s="156">
        <f t="shared" si="8"/>
        <v>36.6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36.6</v>
      </c>
      <c r="E70">
        <f>GT!N70</f>
        <v>0</v>
      </c>
      <c r="F70">
        <f t="shared" si="10"/>
        <v>84</v>
      </c>
      <c r="G70">
        <f t="shared" si="11"/>
        <v>36.6</v>
      </c>
      <c r="H70" s="154"/>
      <c r="I70">
        <f>BRPL_EOD!AC70+BRPL_EOD!AD70</f>
        <v>14</v>
      </c>
      <c r="J70">
        <f>BYPL_EOD!AC70+BYPL_EOD!AD70</f>
        <v>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36.07</v>
      </c>
      <c r="O70" s="154">
        <f t="shared" si="7"/>
        <v>0.53000000000000114</v>
      </c>
      <c r="P70">
        <v>14.205711117271971</v>
      </c>
      <c r="Q70">
        <v>8.1175492098696989</v>
      </c>
      <c r="R70">
        <v>0</v>
      </c>
      <c r="S70">
        <v>2.1004158580537844</v>
      </c>
      <c r="T70">
        <v>12.176323814804547</v>
      </c>
      <c r="U70" s="156">
        <f t="shared" si="8"/>
        <v>36.6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36.6</v>
      </c>
      <c r="E71">
        <f>GT!N71</f>
        <v>0</v>
      </c>
      <c r="F71">
        <f t="shared" si="10"/>
        <v>84</v>
      </c>
      <c r="G71">
        <f t="shared" si="11"/>
        <v>36.6</v>
      </c>
      <c r="H71" s="154"/>
      <c r="I71">
        <f>BRPL_EOD!AC71+BRPL_EOD!AD71</f>
        <v>14</v>
      </c>
      <c r="J71">
        <f>BYPL_EOD!AC71+BYPL_EOD!AD71</f>
        <v>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36.07</v>
      </c>
      <c r="O71" s="154">
        <f t="shared" si="7"/>
        <v>0.53000000000000114</v>
      </c>
      <c r="P71">
        <v>14.205711117271971</v>
      </c>
      <c r="Q71">
        <v>8.1175492098696989</v>
      </c>
      <c r="R71">
        <v>0</v>
      </c>
      <c r="S71">
        <v>2.1004158580537844</v>
      </c>
      <c r="T71">
        <v>12.176323814804547</v>
      </c>
      <c r="U71" s="156">
        <f t="shared" si="8"/>
        <v>36.6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36.6</v>
      </c>
      <c r="E72">
        <f>GT!N72</f>
        <v>0</v>
      </c>
      <c r="F72">
        <f t="shared" si="10"/>
        <v>84</v>
      </c>
      <c r="G72">
        <f t="shared" si="11"/>
        <v>36.6</v>
      </c>
      <c r="H72" s="154"/>
      <c r="I72">
        <f>BRPL_EOD!AC72+BRPL_EOD!AD72</f>
        <v>14</v>
      </c>
      <c r="J72">
        <f>BYPL_EOD!AC72+BYPL_EOD!AD72</f>
        <v>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36.07</v>
      </c>
      <c r="O72" s="154">
        <f t="shared" si="7"/>
        <v>0.53000000000000114</v>
      </c>
      <c r="P72">
        <v>14.205711117271971</v>
      </c>
      <c r="Q72">
        <v>8.1175492098696989</v>
      </c>
      <c r="R72">
        <v>0</v>
      </c>
      <c r="S72">
        <v>2.1004158580537844</v>
      </c>
      <c r="T72">
        <v>12.176323814804547</v>
      </c>
      <c r="U72" s="156">
        <f t="shared" si="8"/>
        <v>36.6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36.6</v>
      </c>
      <c r="E73">
        <f>GT!N73</f>
        <v>0</v>
      </c>
      <c r="F73">
        <f t="shared" si="10"/>
        <v>84</v>
      </c>
      <c r="G73">
        <f t="shared" si="11"/>
        <v>36.6</v>
      </c>
      <c r="H73" s="154"/>
      <c r="I73">
        <f>BRPL_EOD!AC73+BRPL_EOD!AD73</f>
        <v>14</v>
      </c>
      <c r="J73">
        <f>BYPL_EOD!AC73+BYPL_EOD!AD73</f>
        <v>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36.07</v>
      </c>
      <c r="O73" s="154">
        <f t="shared" si="7"/>
        <v>0.53000000000000114</v>
      </c>
      <c r="P73">
        <v>14.205711117271971</v>
      </c>
      <c r="Q73">
        <v>8.1175492098696989</v>
      </c>
      <c r="R73">
        <v>0</v>
      </c>
      <c r="S73">
        <v>2.1004158580537844</v>
      </c>
      <c r="T73">
        <v>12.176323814804547</v>
      </c>
      <c r="U73" s="156">
        <f t="shared" si="8"/>
        <v>36.6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36.6</v>
      </c>
      <c r="E74">
        <f>GT!N74</f>
        <v>0</v>
      </c>
      <c r="F74">
        <f t="shared" si="10"/>
        <v>84</v>
      </c>
      <c r="G74">
        <f t="shared" si="11"/>
        <v>36.6</v>
      </c>
      <c r="H74" s="154"/>
      <c r="I74">
        <f>BRPL_EOD!AC74+BRPL_EOD!AD74</f>
        <v>14</v>
      </c>
      <c r="J74">
        <f>BYPL_EOD!AC74+BYPL_EOD!AD74</f>
        <v>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36.07</v>
      </c>
      <c r="O74" s="154">
        <f t="shared" si="7"/>
        <v>0.53000000000000114</v>
      </c>
      <c r="P74">
        <v>14.205711117271971</v>
      </c>
      <c r="Q74">
        <v>8.1175492098696989</v>
      </c>
      <c r="R74">
        <v>0</v>
      </c>
      <c r="S74">
        <v>2.1004158580537844</v>
      </c>
      <c r="T74">
        <v>12.176323814804547</v>
      </c>
      <c r="U74" s="156">
        <f t="shared" si="8"/>
        <v>36.6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</v>
      </c>
      <c r="J75">
        <f>BYPL_EOD!AC75+BYPL_EOD!AD75</f>
        <v>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36.07</v>
      </c>
      <c r="O75" s="154">
        <f t="shared" si="7"/>
        <v>0.53000000000000114</v>
      </c>
      <c r="P75">
        <v>14.205711117271971</v>
      </c>
      <c r="Q75">
        <v>8.1175492098696989</v>
      </c>
      <c r="R75">
        <v>0</v>
      </c>
      <c r="S75">
        <v>2.1004158580537844</v>
      </c>
      <c r="T75">
        <v>12.176323814804547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</v>
      </c>
      <c r="J76">
        <f>BYPL_EOD!AC76+BYPL_EOD!AD76</f>
        <v>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36.07</v>
      </c>
      <c r="O76" s="154">
        <f t="shared" si="7"/>
        <v>0.53000000000000114</v>
      </c>
      <c r="P76">
        <v>14.205711117271971</v>
      </c>
      <c r="Q76">
        <v>8.1175492098696989</v>
      </c>
      <c r="R76">
        <v>0</v>
      </c>
      <c r="S76">
        <v>2.1004158580537844</v>
      </c>
      <c r="T76">
        <v>12.176323814804547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</v>
      </c>
      <c r="J77">
        <f>BYPL_EOD!AC77+BYPL_EOD!AD77</f>
        <v>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36.07</v>
      </c>
      <c r="O77" s="154">
        <f t="shared" si="7"/>
        <v>0.53000000000000114</v>
      </c>
      <c r="P77">
        <v>14.205711117271971</v>
      </c>
      <c r="Q77">
        <v>8.1175492098696989</v>
      </c>
      <c r="R77">
        <v>0</v>
      </c>
      <c r="S77">
        <v>2.1004158580537844</v>
      </c>
      <c r="T77">
        <v>12.176323814804547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</v>
      </c>
      <c r="J78">
        <f>BYPL_EOD!AC78+BYPL_EOD!AD78</f>
        <v>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36.07</v>
      </c>
      <c r="O78" s="154">
        <f t="shared" si="7"/>
        <v>0.53000000000000114</v>
      </c>
      <c r="P78">
        <v>14.205711117271971</v>
      </c>
      <c r="Q78">
        <v>8.1175492098696989</v>
      </c>
      <c r="R78">
        <v>0</v>
      </c>
      <c r="S78">
        <v>2.1004158580537844</v>
      </c>
      <c r="T78">
        <v>12.176323814804547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</v>
      </c>
      <c r="J79">
        <f>BYPL_EOD!AC79+BYPL_EOD!AD79</f>
        <v>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36.07</v>
      </c>
      <c r="O79" s="154">
        <f t="shared" si="7"/>
        <v>0.53000000000000114</v>
      </c>
      <c r="P79">
        <v>14.205711117271971</v>
      </c>
      <c r="Q79">
        <v>8.1175492098696989</v>
      </c>
      <c r="R79">
        <v>0</v>
      </c>
      <c r="S79">
        <v>2.1004158580537844</v>
      </c>
      <c r="T79">
        <v>12.176323814804547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</v>
      </c>
      <c r="J80">
        <f>BYPL_EOD!AC80+BYPL_EOD!AD80</f>
        <v>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36.07</v>
      </c>
      <c r="O80" s="154">
        <f t="shared" si="7"/>
        <v>0.53000000000000114</v>
      </c>
      <c r="P80">
        <v>14.205711117271971</v>
      </c>
      <c r="Q80">
        <v>8.1175492098696989</v>
      </c>
      <c r="R80">
        <v>0</v>
      </c>
      <c r="S80">
        <v>2.1004158580537844</v>
      </c>
      <c r="T80">
        <v>12.176323814804547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</v>
      </c>
      <c r="J81">
        <f>BYPL_EOD!AC81+BYPL_EOD!AD81</f>
        <v>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36.07</v>
      </c>
      <c r="O81" s="154">
        <f t="shared" si="7"/>
        <v>0.53000000000000114</v>
      </c>
      <c r="P81">
        <v>14.205711117271971</v>
      </c>
      <c r="Q81">
        <v>8.1175492098696989</v>
      </c>
      <c r="R81">
        <v>0</v>
      </c>
      <c r="S81">
        <v>2.1004158580537844</v>
      </c>
      <c r="T81">
        <v>12.176323814804547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</v>
      </c>
      <c r="J82">
        <f>BYPL_EOD!AC82+BYPL_EOD!AD82</f>
        <v>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36.07</v>
      </c>
      <c r="O82" s="154">
        <f t="shared" si="7"/>
        <v>0.53000000000000114</v>
      </c>
      <c r="P82">
        <v>14.205711117271971</v>
      </c>
      <c r="Q82">
        <v>8.1175492098696989</v>
      </c>
      <c r="R82">
        <v>0</v>
      </c>
      <c r="S82">
        <v>2.1004158580537844</v>
      </c>
      <c r="T82">
        <v>12.176323814804547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</v>
      </c>
      <c r="J83">
        <f>BYPL_EOD!AC83+BYPL_EOD!AD83</f>
        <v>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36.07</v>
      </c>
      <c r="O83" s="154">
        <f t="shared" si="7"/>
        <v>0.53000000000000114</v>
      </c>
      <c r="P83">
        <v>14.205711117271971</v>
      </c>
      <c r="Q83">
        <v>8.1175492098696989</v>
      </c>
      <c r="R83">
        <v>0</v>
      </c>
      <c r="S83">
        <v>2.1004158580537844</v>
      </c>
      <c r="T83">
        <v>12.176323814804547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</v>
      </c>
      <c r="J84">
        <f>BYPL_EOD!AC84+BYPL_EOD!AD84</f>
        <v>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36.07</v>
      </c>
      <c r="O84" s="154">
        <f t="shared" si="7"/>
        <v>0.53000000000000114</v>
      </c>
      <c r="P84">
        <v>14.205711117271971</v>
      </c>
      <c r="Q84">
        <v>8.1175492098696989</v>
      </c>
      <c r="R84">
        <v>0</v>
      </c>
      <c r="S84">
        <v>2.1004158580537844</v>
      </c>
      <c r="T84">
        <v>12.176323814804547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</v>
      </c>
      <c r="J85">
        <f>BYPL_EOD!AC85+BYPL_EOD!AD85</f>
        <v>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36.07</v>
      </c>
      <c r="O85" s="154">
        <f t="shared" si="7"/>
        <v>0.53000000000000114</v>
      </c>
      <c r="P85">
        <v>14.205711117271971</v>
      </c>
      <c r="Q85">
        <v>8.1175492098696989</v>
      </c>
      <c r="R85">
        <v>0</v>
      </c>
      <c r="S85">
        <v>2.1004158580537844</v>
      </c>
      <c r="T85">
        <v>12.176323814804547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</v>
      </c>
      <c r="J86">
        <f>BYPL_EOD!AC86+BYPL_EOD!AD86</f>
        <v>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36.07</v>
      </c>
      <c r="O86" s="154">
        <f t="shared" si="7"/>
        <v>0.53000000000000114</v>
      </c>
      <c r="P86">
        <v>14.205711117271971</v>
      </c>
      <c r="Q86">
        <v>8.1175492098696989</v>
      </c>
      <c r="R86">
        <v>0</v>
      </c>
      <c r="S86">
        <v>2.1004158580537844</v>
      </c>
      <c r="T86">
        <v>12.176323814804547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</v>
      </c>
      <c r="J87">
        <f>BYPL_EOD!AC87+BYPL_EOD!AD87</f>
        <v>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36.07</v>
      </c>
      <c r="O87" s="154">
        <f t="shared" si="7"/>
        <v>0.53000000000000114</v>
      </c>
      <c r="P87">
        <v>14.205711117271971</v>
      </c>
      <c r="Q87">
        <v>8.1175492098696989</v>
      </c>
      <c r="R87">
        <v>0</v>
      </c>
      <c r="S87">
        <v>2.1004158580537844</v>
      </c>
      <c r="T87">
        <v>12.176323814804547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</v>
      </c>
      <c r="J88">
        <f>BYPL_EOD!AC88+BYPL_EOD!AD88</f>
        <v>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36.07</v>
      </c>
      <c r="O88" s="154">
        <f t="shared" si="7"/>
        <v>0.53000000000000114</v>
      </c>
      <c r="P88">
        <v>14.205711117271971</v>
      </c>
      <c r="Q88">
        <v>8.1175492098696989</v>
      </c>
      <c r="R88">
        <v>0</v>
      </c>
      <c r="S88">
        <v>2.1004158580537844</v>
      </c>
      <c r="T88">
        <v>12.176323814804547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</v>
      </c>
      <c r="J89">
        <f>BYPL_EOD!AC89+BYPL_EOD!AD89</f>
        <v>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36.07</v>
      </c>
      <c r="O89" s="154">
        <f t="shared" si="7"/>
        <v>0.53000000000000114</v>
      </c>
      <c r="P89">
        <v>14.205711117271971</v>
      </c>
      <c r="Q89">
        <v>8.1175492098696989</v>
      </c>
      <c r="R89">
        <v>0</v>
      </c>
      <c r="S89">
        <v>2.1004158580537844</v>
      </c>
      <c r="T89">
        <v>12.176323814804547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</v>
      </c>
      <c r="J90">
        <f>BYPL_EOD!AC90+BYPL_EOD!AD90</f>
        <v>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36.07</v>
      </c>
      <c r="O90" s="154">
        <f t="shared" si="7"/>
        <v>0.53000000000000114</v>
      </c>
      <c r="P90">
        <v>14.205711117271971</v>
      </c>
      <c r="Q90">
        <v>8.1175492098696989</v>
      </c>
      <c r="R90">
        <v>0</v>
      </c>
      <c r="S90">
        <v>2.1004158580537844</v>
      </c>
      <c r="T90">
        <v>12.176323814804547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</v>
      </c>
      <c r="J91">
        <f>BYPL_EOD!AC91+BYPL_EOD!AD91</f>
        <v>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36.07</v>
      </c>
      <c r="O91" s="154">
        <f t="shared" si="7"/>
        <v>0.53000000000000114</v>
      </c>
      <c r="P91">
        <v>14.205711117271971</v>
      </c>
      <c r="Q91">
        <v>8.1175492098696989</v>
      </c>
      <c r="R91">
        <v>0</v>
      </c>
      <c r="S91">
        <v>2.1004158580537844</v>
      </c>
      <c r="T91">
        <v>12.176323814804547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</v>
      </c>
      <c r="J92">
        <f>BYPL_EOD!AC92+BYPL_EOD!AD92</f>
        <v>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36.07</v>
      </c>
      <c r="O92" s="154">
        <f t="shared" si="7"/>
        <v>0.53000000000000114</v>
      </c>
      <c r="P92">
        <v>14.205711117271971</v>
      </c>
      <c r="Q92">
        <v>8.1175492098696989</v>
      </c>
      <c r="R92">
        <v>0</v>
      </c>
      <c r="S92">
        <v>2.1004158580537844</v>
      </c>
      <c r="T92">
        <v>12.176323814804547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</v>
      </c>
      <c r="J93">
        <f>BYPL_EOD!AC93+BYPL_EOD!AD93</f>
        <v>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36.07</v>
      </c>
      <c r="O93" s="154">
        <f t="shared" si="7"/>
        <v>0.53000000000000114</v>
      </c>
      <c r="P93">
        <v>14.205711117271971</v>
      </c>
      <c r="Q93">
        <v>8.1175492098696989</v>
      </c>
      <c r="R93">
        <v>0</v>
      </c>
      <c r="S93">
        <v>2.1004158580537844</v>
      </c>
      <c r="T93">
        <v>12.176323814804547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</v>
      </c>
      <c r="J94">
        <f>BYPL_EOD!AC94+BYPL_EOD!AD94</f>
        <v>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36.07</v>
      </c>
      <c r="O94" s="154">
        <f t="shared" si="7"/>
        <v>0.53000000000000114</v>
      </c>
      <c r="P94">
        <v>14.205711117271971</v>
      </c>
      <c r="Q94">
        <v>8.1175492098696989</v>
      </c>
      <c r="R94">
        <v>0</v>
      </c>
      <c r="S94">
        <v>2.1004158580537844</v>
      </c>
      <c r="T94">
        <v>12.176323814804547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</v>
      </c>
      <c r="J95">
        <f>BYPL_EOD!AC95+BYPL_EOD!AD95</f>
        <v>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36.07</v>
      </c>
      <c r="O95" s="154">
        <f t="shared" si="7"/>
        <v>0.53000000000000114</v>
      </c>
      <c r="P95">
        <v>14.205711117271971</v>
      </c>
      <c r="Q95">
        <v>8.1175492098696989</v>
      </c>
      <c r="R95">
        <v>0</v>
      </c>
      <c r="S95">
        <v>2.1004158580537844</v>
      </c>
      <c r="T95">
        <v>12.176323814804547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</v>
      </c>
      <c r="J96">
        <f>BYPL_EOD!AC96+BYPL_EOD!AD96</f>
        <v>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36.07</v>
      </c>
      <c r="O96" s="154">
        <f t="shared" si="7"/>
        <v>0.53000000000000114</v>
      </c>
      <c r="P96">
        <v>14.205711117271971</v>
      </c>
      <c r="Q96">
        <v>8.1175492098696989</v>
      </c>
      <c r="R96">
        <v>0</v>
      </c>
      <c r="S96">
        <v>2.1004158580537844</v>
      </c>
      <c r="T96">
        <v>12.176323814804547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</v>
      </c>
      <c r="J97">
        <f>BYPL_EOD!AC97+BYPL_EOD!AD97</f>
        <v>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36.07</v>
      </c>
      <c r="O97" s="154">
        <f t="shared" si="7"/>
        <v>0.53000000000000114</v>
      </c>
      <c r="P97">
        <v>14.205711117271971</v>
      </c>
      <c r="Q97">
        <v>8.1175492098696989</v>
      </c>
      <c r="R97">
        <v>0</v>
      </c>
      <c r="S97">
        <v>2.1004158580537844</v>
      </c>
      <c r="T97">
        <v>12.176323814804547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</v>
      </c>
      <c r="J98">
        <f>BYPL_EOD!AC98+BYPL_EOD!AD98</f>
        <v>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36.07</v>
      </c>
      <c r="O98" s="154">
        <f t="shared" si="7"/>
        <v>0.53000000000000114</v>
      </c>
      <c r="P98">
        <v>14.205711117271971</v>
      </c>
      <c r="Q98">
        <v>8.1175492098696989</v>
      </c>
      <c r="R98">
        <v>0</v>
      </c>
      <c r="S98">
        <v>2.1004158580537844</v>
      </c>
      <c r="T98">
        <v>12.176323814804547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0.88252499999999856</v>
      </c>
      <c r="E99" s="156">
        <f t="shared" si="12"/>
        <v>0</v>
      </c>
      <c r="F99" s="156">
        <f t="shared" si="12"/>
        <v>2.016</v>
      </c>
      <c r="G99" s="156">
        <f t="shared" si="12"/>
        <v>0.88252499999999856</v>
      </c>
      <c r="H99" s="156"/>
      <c r="I99" s="156">
        <f t="shared" si="12"/>
        <v>0.32792500000000008</v>
      </c>
      <c r="J99" s="156">
        <f t="shared" si="12"/>
        <v>0.21234500000000001</v>
      </c>
      <c r="K99" s="156">
        <f t="shared" si="12"/>
        <v>0</v>
      </c>
      <c r="L99" s="156">
        <f t="shared" si="12"/>
        <v>4.855499999999989E-2</v>
      </c>
      <c r="M99" s="156">
        <f t="shared" si="12"/>
        <v>0.28147499999999998</v>
      </c>
      <c r="N99" s="156">
        <f t="shared" si="12"/>
        <v>0.87030000000000152</v>
      </c>
      <c r="O99" s="156">
        <f t="shared" si="12"/>
        <v>1.2225000000000029E-2</v>
      </c>
      <c r="P99" s="156">
        <f t="shared" si="12"/>
        <v>0.33273229590535097</v>
      </c>
      <c r="Q99" s="156">
        <f t="shared" si="12"/>
        <v>0.21498801670708773</v>
      </c>
      <c r="R99" s="156">
        <f t="shared" si="12"/>
        <v>0</v>
      </c>
      <c r="S99" s="156">
        <f t="shared" si="12"/>
        <v>4.925703038110088E-2</v>
      </c>
      <c r="T99" s="156">
        <f t="shared" si="12"/>
        <v>0.28554765700646062</v>
      </c>
      <c r="U99" s="156">
        <f t="shared" si="12"/>
        <v>0.88252499999999856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44913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211.57999999999998</v>
      </c>
      <c r="E3">
        <f>BAWANA!AM3</f>
        <v>0</v>
      </c>
      <c r="F3">
        <f>(B3+C3)*0.8</f>
        <v>256</v>
      </c>
      <c r="G3">
        <f>(D3+E3)</f>
        <v>211.57999999999998</v>
      </c>
      <c r="H3" s="154"/>
      <c r="I3">
        <f>BRPL_EOD!AK3+BRPL_EOD!AL3</f>
        <v>82.26</v>
      </c>
      <c r="J3">
        <f>BYPL_EOD!AK3+BYPL_EOD!AL3</f>
        <v>47.56</v>
      </c>
      <c r="K3">
        <f>MES_EOD!AK3+MES_EOD!AL3</f>
        <v>5</v>
      </c>
      <c r="L3">
        <f>NDMC_EOD!AK3+NDMC_EOD!AL3</f>
        <v>19.29</v>
      </c>
      <c r="M3">
        <f>TPDDL_EOD!AK3+TPDDL_EOD!AL3</f>
        <v>57.47</v>
      </c>
      <c r="N3">
        <f t="shared" ref="N3:N66" si="0">SUM(I3:M3)</f>
        <v>211.57999999999998</v>
      </c>
      <c r="O3" s="154">
        <f t="shared" ref="O3:O66" si="1">G3-N3</f>
        <v>0</v>
      </c>
      <c r="P3">
        <v>82.26</v>
      </c>
      <c r="Q3">
        <v>47.56</v>
      </c>
      <c r="R3">
        <v>5</v>
      </c>
      <c r="S3">
        <v>19.29</v>
      </c>
      <c r="T3">
        <v>57.47</v>
      </c>
      <c r="U3" s="156">
        <f t="shared" ref="U3:U66" si="2">SUM(P3:T3)</f>
        <v>211.57999999999998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26.42</v>
      </c>
      <c r="AA3">
        <f>BAWANA!X3+BAWANA!Y3</f>
        <v>32</v>
      </c>
      <c r="AB3">
        <f>BAWANA!AE3+BAWANA!AF3</f>
        <v>26.42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211.57999999999998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211.57999999999998</v>
      </c>
      <c r="H4" s="154"/>
      <c r="I4">
        <f>BRPL_EOD!AK4+BRPL_EOD!AL4</f>
        <v>82.26</v>
      </c>
      <c r="J4">
        <f>BYPL_EOD!AK4+BYPL_EOD!AL4</f>
        <v>47.56</v>
      </c>
      <c r="K4">
        <f>MES_EOD!AK4+MES_EOD!AL4</f>
        <v>5</v>
      </c>
      <c r="L4">
        <f>NDMC_EOD!AK4+NDMC_EOD!AL4</f>
        <v>19.29</v>
      </c>
      <c r="M4">
        <f>TPDDL_EOD!AK4+TPDDL_EOD!AL4</f>
        <v>57.47</v>
      </c>
      <c r="N4">
        <f t="shared" si="0"/>
        <v>211.57999999999998</v>
      </c>
      <c r="O4" s="154">
        <f t="shared" si="1"/>
        <v>0</v>
      </c>
      <c r="P4">
        <v>82.26</v>
      </c>
      <c r="Q4">
        <v>47.56</v>
      </c>
      <c r="R4">
        <v>5</v>
      </c>
      <c r="S4">
        <v>19.29</v>
      </c>
      <c r="T4">
        <v>57.47</v>
      </c>
      <c r="U4" s="156">
        <f t="shared" si="2"/>
        <v>211.57999999999998</v>
      </c>
      <c r="V4" s="154">
        <f t="shared" si="3"/>
        <v>0</v>
      </c>
      <c r="Y4">
        <f>BAWANA!AW4+BAWANA!AX4</f>
        <v>32</v>
      </c>
      <c r="Z4">
        <f>BAWANA!BD4+BAWANA!BE4</f>
        <v>26.42</v>
      </c>
      <c r="AA4">
        <f>BAWANA!X4+BAWANA!Y4</f>
        <v>32</v>
      </c>
      <c r="AB4">
        <f>BAWANA!AE4+BAWANA!AF4</f>
        <v>26.42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211.57999999999998</v>
      </c>
      <c r="E23">
        <f>BAWANA!AM23</f>
        <v>0</v>
      </c>
      <c r="F23">
        <f t="shared" si="4"/>
        <v>256</v>
      </c>
      <c r="G23">
        <f t="shared" si="5"/>
        <v>211.57999999999998</v>
      </c>
      <c r="H23" s="154"/>
      <c r="I23">
        <f>BRPL_EOD!AK23+BRPL_EOD!AL23</f>
        <v>82.26</v>
      </c>
      <c r="J23">
        <f>BYPL_EOD!AK23+BYPL_EOD!AL23</f>
        <v>47.56</v>
      </c>
      <c r="K23">
        <f>MES_EOD!AK23+MES_EOD!AL23</f>
        <v>5</v>
      </c>
      <c r="L23">
        <f>NDMC_EOD!AK23+NDMC_EOD!AL23</f>
        <v>19.29</v>
      </c>
      <c r="M23">
        <f>TPDDL_EOD!AK23+TPDDL_EOD!AL23</f>
        <v>57.47</v>
      </c>
      <c r="N23">
        <f t="shared" si="0"/>
        <v>211.57999999999998</v>
      </c>
      <c r="O23" s="154">
        <f t="shared" si="1"/>
        <v>0</v>
      </c>
      <c r="P23">
        <v>82.26</v>
      </c>
      <c r="Q23">
        <v>47.56</v>
      </c>
      <c r="R23">
        <v>5</v>
      </c>
      <c r="S23">
        <v>19.29</v>
      </c>
      <c r="T23">
        <v>57.47</v>
      </c>
      <c r="U23" s="156">
        <f t="shared" si="2"/>
        <v>211.57999999999998</v>
      </c>
      <c r="V23" s="154">
        <f t="shared" si="3"/>
        <v>0</v>
      </c>
      <c r="Y23">
        <f>BAWANA!AW23+BAWANA!AX23</f>
        <v>32</v>
      </c>
      <c r="Z23">
        <f>BAWANA!BD23+BAWANA!BE23</f>
        <v>26.42</v>
      </c>
      <c r="AA23">
        <f>BAWANA!X23+BAWANA!Y23</f>
        <v>32</v>
      </c>
      <c r="AB23">
        <f>BAWANA!AE23+BAWANA!AF23</f>
        <v>26.42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211.57999999999998</v>
      </c>
      <c r="E24">
        <f>BAWANA!AM24</f>
        <v>0</v>
      </c>
      <c r="F24">
        <f t="shared" si="4"/>
        <v>256</v>
      </c>
      <c r="G24">
        <f t="shared" si="5"/>
        <v>211.57999999999998</v>
      </c>
      <c r="H24" s="154"/>
      <c r="I24">
        <f>BRPL_EOD!AK24+BRPL_EOD!AL24</f>
        <v>82.26</v>
      </c>
      <c r="J24">
        <f>BYPL_EOD!AK24+BYPL_EOD!AL24</f>
        <v>47.56</v>
      </c>
      <c r="K24">
        <f>MES_EOD!AK24+MES_EOD!AL24</f>
        <v>5</v>
      </c>
      <c r="L24">
        <f>NDMC_EOD!AK24+NDMC_EOD!AL24</f>
        <v>19.29</v>
      </c>
      <c r="M24">
        <f>TPDDL_EOD!AK24+TPDDL_EOD!AL24</f>
        <v>57.47</v>
      </c>
      <c r="N24">
        <f t="shared" si="0"/>
        <v>211.57999999999998</v>
      </c>
      <c r="O24" s="154">
        <f t="shared" si="1"/>
        <v>0</v>
      </c>
      <c r="P24">
        <v>82.26</v>
      </c>
      <c r="Q24">
        <v>47.56</v>
      </c>
      <c r="R24">
        <v>5</v>
      </c>
      <c r="S24">
        <v>19.29</v>
      </c>
      <c r="T24">
        <v>57.47</v>
      </c>
      <c r="U24" s="156">
        <f t="shared" si="2"/>
        <v>211.57999999999998</v>
      </c>
      <c r="V24" s="154">
        <f t="shared" si="3"/>
        <v>0</v>
      </c>
      <c r="Y24">
        <f>BAWANA!AW24+BAWANA!AX24</f>
        <v>32</v>
      </c>
      <c r="Z24">
        <f>BAWANA!BD24+BAWANA!BE24</f>
        <v>26.42</v>
      </c>
      <c r="AA24">
        <f>BAWANA!X24+BAWANA!Y24</f>
        <v>32</v>
      </c>
      <c r="AB24">
        <f>BAWANA!AE24+BAWANA!AF24</f>
        <v>26.42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54"/>
      <c r="I28">
        <f>BRPL_EOD!AK28+BRPL_EOD!AL28</f>
        <v>84.02</v>
      </c>
      <c r="J28">
        <f>BYPL_EOD!AK28+BYPL_EOD!AL28</f>
        <v>48.58</v>
      </c>
      <c r="K28">
        <f>MES_EOD!AK28+MES_EOD!AL28</f>
        <v>5</v>
      </c>
      <c r="L28">
        <f>NDMC_EOD!AK28+NDMC_EOD!AL28</f>
        <v>19.7</v>
      </c>
      <c r="M28">
        <f>TPDDL_EOD!AK28+TPDDL_EOD!AL28</f>
        <v>58.71</v>
      </c>
      <c r="N28">
        <f t="shared" si="0"/>
        <v>216.01</v>
      </c>
      <c r="O28" s="154">
        <f t="shared" si="1"/>
        <v>9.9999999999909051E-3</v>
      </c>
      <c r="P28">
        <v>84.02388963473912</v>
      </c>
      <c r="Q28">
        <v>48.582248969955089</v>
      </c>
      <c r="R28">
        <v>5.0002314707652422</v>
      </c>
      <c r="S28">
        <v>19.700911994815055</v>
      </c>
      <c r="T28">
        <v>58.712717929725471</v>
      </c>
      <c r="U28" s="156">
        <f t="shared" si="2"/>
        <v>216.01999999999995</v>
      </c>
      <c r="V28" s="154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211.57999999999998</v>
      </c>
      <c r="E29">
        <f>BAWANA!AM29</f>
        <v>0</v>
      </c>
      <c r="F29">
        <f t="shared" si="4"/>
        <v>256</v>
      </c>
      <c r="G29">
        <f t="shared" si="5"/>
        <v>211.57999999999998</v>
      </c>
      <c r="H29" s="154"/>
      <c r="I29">
        <f>BRPL_EOD!AK29+BRPL_EOD!AL29</f>
        <v>82.26</v>
      </c>
      <c r="J29">
        <f>BYPL_EOD!AK29+BYPL_EOD!AL29</f>
        <v>47.56</v>
      </c>
      <c r="K29">
        <f>MES_EOD!AK29+MES_EOD!AL29</f>
        <v>5</v>
      </c>
      <c r="L29">
        <f>NDMC_EOD!AK29+NDMC_EOD!AL29</f>
        <v>19.29</v>
      </c>
      <c r="M29">
        <f>TPDDL_EOD!AK29+TPDDL_EOD!AL29</f>
        <v>57.47</v>
      </c>
      <c r="N29">
        <f t="shared" si="0"/>
        <v>211.57999999999998</v>
      </c>
      <c r="O29" s="154">
        <f t="shared" si="1"/>
        <v>0</v>
      </c>
      <c r="P29">
        <v>82.26</v>
      </c>
      <c r="Q29">
        <v>47.56</v>
      </c>
      <c r="R29">
        <v>5</v>
      </c>
      <c r="S29">
        <v>19.29</v>
      </c>
      <c r="T29">
        <v>57.47</v>
      </c>
      <c r="U29" s="156">
        <f t="shared" si="2"/>
        <v>211.57999999999998</v>
      </c>
      <c r="V29" s="154">
        <f t="shared" si="3"/>
        <v>0</v>
      </c>
      <c r="Y29">
        <f>BAWANA!AW29+BAWANA!AX29</f>
        <v>32</v>
      </c>
      <c r="Z29">
        <f>BAWANA!BD29+BAWANA!BE29</f>
        <v>26.42</v>
      </c>
      <c r="AA29">
        <f>BAWANA!X29+BAWANA!Y29</f>
        <v>32</v>
      </c>
      <c r="AB29">
        <f>BAWANA!AE29+BAWANA!AF29</f>
        <v>26.42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211.92000000000002</v>
      </c>
      <c r="E30">
        <f>BAWANA!AM30</f>
        <v>0</v>
      </c>
      <c r="F30">
        <f t="shared" si="4"/>
        <v>256</v>
      </c>
      <c r="G30">
        <f t="shared" si="5"/>
        <v>211.92000000000002</v>
      </c>
      <c r="H30" s="154"/>
      <c r="I30">
        <f>BRPL_EOD!AK30+BRPL_EOD!AL30</f>
        <v>81.17</v>
      </c>
      <c r="J30">
        <f>BYPL_EOD!AK30+BYPL_EOD!AL30</f>
        <v>50</v>
      </c>
      <c r="K30">
        <f>MES_EOD!AK30+MES_EOD!AL30</f>
        <v>5</v>
      </c>
      <c r="L30">
        <f>NDMC_EOD!AK30+NDMC_EOD!AL30</f>
        <v>19.04</v>
      </c>
      <c r="M30">
        <f>TPDDL_EOD!AK30+TPDDL_EOD!AL30</f>
        <v>56.71</v>
      </c>
      <c r="N30">
        <f t="shared" si="0"/>
        <v>211.92000000000002</v>
      </c>
      <c r="O30" s="154">
        <f t="shared" si="1"/>
        <v>0</v>
      </c>
      <c r="P30">
        <v>81.17</v>
      </c>
      <c r="Q30">
        <v>50</v>
      </c>
      <c r="R30">
        <v>5</v>
      </c>
      <c r="S30">
        <v>19.04</v>
      </c>
      <c r="T30">
        <v>56.71</v>
      </c>
      <c r="U30" s="156">
        <f t="shared" si="2"/>
        <v>211.92000000000002</v>
      </c>
      <c r="V30" s="154">
        <f t="shared" si="3"/>
        <v>0</v>
      </c>
      <c r="Y30">
        <f>BAWANA!AW30+BAWANA!AX30</f>
        <v>32</v>
      </c>
      <c r="Z30">
        <f>BAWANA!BD30+BAWANA!BE30</f>
        <v>26.08</v>
      </c>
      <c r="AA30">
        <f>BAWANA!X30+BAWANA!Y30</f>
        <v>32</v>
      </c>
      <c r="AB30">
        <f>BAWANA!AE30+BAWANA!AF30</f>
        <v>26.08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211.92000000000002</v>
      </c>
      <c r="E31">
        <f>BAWANA!AM31</f>
        <v>0</v>
      </c>
      <c r="F31">
        <f t="shared" si="4"/>
        <v>256</v>
      </c>
      <c r="G31">
        <f t="shared" si="5"/>
        <v>211.92000000000002</v>
      </c>
      <c r="H31" s="154"/>
      <c r="I31">
        <f>BRPL_EOD!AK31+BRPL_EOD!AL31</f>
        <v>81.17</v>
      </c>
      <c r="J31">
        <f>BYPL_EOD!AK31+BYPL_EOD!AL31</f>
        <v>50</v>
      </c>
      <c r="K31">
        <f>MES_EOD!AK31+MES_EOD!AL31</f>
        <v>5</v>
      </c>
      <c r="L31">
        <f>NDMC_EOD!AK31+NDMC_EOD!AL31</f>
        <v>19.04</v>
      </c>
      <c r="M31">
        <f>TPDDL_EOD!AK31+TPDDL_EOD!AL31</f>
        <v>56.71</v>
      </c>
      <c r="N31">
        <f t="shared" si="0"/>
        <v>211.92000000000002</v>
      </c>
      <c r="O31" s="154">
        <f t="shared" si="1"/>
        <v>0</v>
      </c>
      <c r="P31">
        <v>81.17</v>
      </c>
      <c r="Q31">
        <v>50</v>
      </c>
      <c r="R31">
        <v>5</v>
      </c>
      <c r="S31">
        <v>19.04</v>
      </c>
      <c r="T31">
        <v>56.71</v>
      </c>
      <c r="U31" s="156">
        <f t="shared" si="2"/>
        <v>211.92000000000002</v>
      </c>
      <c r="V31" s="154">
        <f t="shared" si="3"/>
        <v>0</v>
      </c>
      <c r="Y31">
        <f>BAWANA!AW31+BAWANA!AX31</f>
        <v>32</v>
      </c>
      <c r="Z31">
        <f>BAWANA!BD31+BAWANA!BE31</f>
        <v>26.08</v>
      </c>
      <c r="AA31">
        <f>BAWANA!X31+BAWANA!Y31</f>
        <v>32</v>
      </c>
      <c r="AB31">
        <f>BAWANA!AE31+BAWANA!AF31</f>
        <v>26.08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217.56</v>
      </c>
      <c r="E32">
        <f>BAWANA!AM32</f>
        <v>0</v>
      </c>
      <c r="F32">
        <f t="shared" si="4"/>
        <v>256</v>
      </c>
      <c r="G32">
        <f t="shared" si="5"/>
        <v>217.56</v>
      </c>
      <c r="H32" s="154"/>
      <c r="I32">
        <f>BRPL_EOD!AK32+BRPL_EOD!AL32</f>
        <v>75</v>
      </c>
      <c r="J32">
        <f>BYPL_EOD!AK32+BYPL_EOD!AL32</f>
        <v>50</v>
      </c>
      <c r="K32">
        <f>MES_EOD!AK32+MES_EOD!AL32</f>
        <v>5</v>
      </c>
      <c r="L32">
        <f>NDMC_EOD!AK32+NDMC_EOD!AL32</f>
        <v>17.96</v>
      </c>
      <c r="M32">
        <f>TPDDL_EOD!AK32+TPDDL_EOD!AL32</f>
        <v>69.599999999999994</v>
      </c>
      <c r="N32">
        <f t="shared" si="0"/>
        <v>217.56</v>
      </c>
      <c r="O32" s="154">
        <f t="shared" si="1"/>
        <v>0</v>
      </c>
      <c r="P32">
        <v>75</v>
      </c>
      <c r="Q32">
        <v>50</v>
      </c>
      <c r="R32">
        <v>5</v>
      </c>
      <c r="S32">
        <v>17.96</v>
      </c>
      <c r="T32">
        <v>69.599999999999994</v>
      </c>
      <c r="U32" s="156">
        <f t="shared" si="2"/>
        <v>217.56</v>
      </c>
      <c r="V32" s="154">
        <f t="shared" si="3"/>
        <v>0</v>
      </c>
      <c r="Y32">
        <f>BAWANA!AW32+BAWANA!AX32</f>
        <v>32</v>
      </c>
      <c r="Z32">
        <f>BAWANA!BD32+BAWANA!BE32</f>
        <v>20.440000000000001</v>
      </c>
      <c r="AA32">
        <f>BAWANA!X32+BAWANA!Y32</f>
        <v>32</v>
      </c>
      <c r="AB32">
        <f>BAWANA!AE32+BAWANA!AF32</f>
        <v>20.440000000000001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217.56</v>
      </c>
      <c r="E33">
        <f>BAWANA!AM33</f>
        <v>0</v>
      </c>
      <c r="F33">
        <f t="shared" si="4"/>
        <v>256</v>
      </c>
      <c r="G33">
        <f t="shared" si="5"/>
        <v>217.56</v>
      </c>
      <c r="H33" s="154"/>
      <c r="I33">
        <f>BRPL_EOD!AK33+BRPL_EOD!AL33</f>
        <v>75</v>
      </c>
      <c r="J33">
        <f>BYPL_EOD!AK33+BYPL_EOD!AL33</f>
        <v>50</v>
      </c>
      <c r="K33">
        <f>MES_EOD!AK33+MES_EOD!AL33</f>
        <v>5</v>
      </c>
      <c r="L33">
        <f>NDMC_EOD!AK33+NDMC_EOD!AL33</f>
        <v>17.96</v>
      </c>
      <c r="M33">
        <f>TPDDL_EOD!AK33+TPDDL_EOD!AL33</f>
        <v>69.599999999999994</v>
      </c>
      <c r="N33">
        <f t="shared" si="0"/>
        <v>217.56</v>
      </c>
      <c r="O33" s="154">
        <f t="shared" si="1"/>
        <v>0</v>
      </c>
      <c r="P33">
        <v>75</v>
      </c>
      <c r="Q33">
        <v>50</v>
      </c>
      <c r="R33">
        <v>5</v>
      </c>
      <c r="S33">
        <v>17.96</v>
      </c>
      <c r="T33">
        <v>69.599999999999994</v>
      </c>
      <c r="U33" s="156">
        <f t="shared" si="2"/>
        <v>217.56</v>
      </c>
      <c r="V33" s="154">
        <f t="shared" si="3"/>
        <v>0</v>
      </c>
      <c r="Y33">
        <f>BAWANA!AW33+BAWANA!AX33</f>
        <v>32</v>
      </c>
      <c r="Z33">
        <f>BAWANA!BD33+BAWANA!BE33</f>
        <v>20.440000000000001</v>
      </c>
      <c r="AA33">
        <f>BAWANA!X33+BAWANA!Y33</f>
        <v>32</v>
      </c>
      <c r="AB33">
        <f>BAWANA!AE33+BAWANA!AF33</f>
        <v>20.440000000000001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217.56</v>
      </c>
      <c r="E34">
        <f>BAWANA!AM34</f>
        <v>0</v>
      </c>
      <c r="F34">
        <f t="shared" si="4"/>
        <v>256</v>
      </c>
      <c r="G34">
        <f t="shared" si="5"/>
        <v>217.56</v>
      </c>
      <c r="H34" s="154"/>
      <c r="I34">
        <f>BRPL_EOD!AK34+BRPL_EOD!AL34</f>
        <v>75</v>
      </c>
      <c r="J34">
        <f>BYPL_EOD!AK34+BYPL_EOD!AL34</f>
        <v>50</v>
      </c>
      <c r="K34">
        <f>MES_EOD!AK34+MES_EOD!AL34</f>
        <v>5</v>
      </c>
      <c r="L34">
        <f>NDMC_EOD!AK34+NDMC_EOD!AL34</f>
        <v>17.96</v>
      </c>
      <c r="M34">
        <f>TPDDL_EOD!AK34+TPDDL_EOD!AL34</f>
        <v>69.599999999999994</v>
      </c>
      <c r="N34">
        <f t="shared" si="0"/>
        <v>217.56</v>
      </c>
      <c r="O34" s="154">
        <f t="shared" si="1"/>
        <v>0</v>
      </c>
      <c r="P34">
        <v>75</v>
      </c>
      <c r="Q34">
        <v>50</v>
      </c>
      <c r="R34">
        <v>5</v>
      </c>
      <c r="S34">
        <v>17.96</v>
      </c>
      <c r="T34">
        <v>69.599999999999994</v>
      </c>
      <c r="U34" s="156">
        <f t="shared" si="2"/>
        <v>217.56</v>
      </c>
      <c r="V34" s="154">
        <f t="shared" si="3"/>
        <v>0</v>
      </c>
      <c r="Y34">
        <f>BAWANA!AW34+BAWANA!AX34</f>
        <v>32</v>
      </c>
      <c r="Z34">
        <f>BAWANA!BD34+BAWANA!BE34</f>
        <v>20.440000000000001</v>
      </c>
      <c r="AA34">
        <f>BAWANA!X34+BAWANA!Y34</f>
        <v>32</v>
      </c>
      <c r="AB34">
        <f>BAWANA!AE34+BAWANA!AF34</f>
        <v>20.440000000000001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242.17599999999999</v>
      </c>
      <c r="E35">
        <f>BAWANA!AM35</f>
        <v>0</v>
      </c>
      <c r="F35">
        <f t="shared" si="4"/>
        <v>256</v>
      </c>
      <c r="G35">
        <f t="shared" si="5"/>
        <v>242.17599999999999</v>
      </c>
      <c r="H35" s="154"/>
      <c r="I35">
        <f>BRPL_EOD!AK35+BRPL_EOD!AL35</f>
        <v>99.62</v>
      </c>
      <c r="J35">
        <f>BYPL_EOD!AK35+BYPL_EOD!AL35</f>
        <v>50</v>
      </c>
      <c r="K35">
        <f>MES_EOD!AK35+MES_EOD!AL35</f>
        <v>5</v>
      </c>
      <c r="L35">
        <f>NDMC_EOD!AK35+NDMC_EOD!AL35</f>
        <v>17.96</v>
      </c>
      <c r="M35">
        <f>TPDDL_EOD!AK35+TPDDL_EOD!AL35</f>
        <v>69.599999999999994</v>
      </c>
      <c r="N35">
        <f t="shared" si="0"/>
        <v>242.18</v>
      </c>
      <c r="O35" s="154">
        <f t="shared" si="1"/>
        <v>-4.0000000000190994E-3</v>
      </c>
      <c r="P35">
        <v>99.618354612271858</v>
      </c>
      <c r="Q35">
        <v>49.999174167974232</v>
      </c>
      <c r="R35">
        <v>4.9999174167974232</v>
      </c>
      <c r="S35">
        <v>17.959703361136345</v>
      </c>
      <c r="T35">
        <v>69.598850441820119</v>
      </c>
      <c r="U35" s="156">
        <f t="shared" si="2"/>
        <v>242.17599999999999</v>
      </c>
      <c r="V35" s="154">
        <f t="shared" si="3"/>
        <v>0</v>
      </c>
      <c r="Y35">
        <f>BAWANA!AW35+BAWANA!AX35</f>
        <v>32</v>
      </c>
      <c r="Z35">
        <f>BAWANA!BD35+BAWANA!BE35</f>
        <v>0</v>
      </c>
      <c r="AA35">
        <f>BAWANA!X35+BAWANA!Y35</f>
        <v>32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242.17599999999999</v>
      </c>
      <c r="E36">
        <f>BAWANA!AM36</f>
        <v>0</v>
      </c>
      <c r="F36">
        <f t="shared" si="4"/>
        <v>256</v>
      </c>
      <c r="G36">
        <f t="shared" si="5"/>
        <v>242.17599999999999</v>
      </c>
      <c r="H36" s="154"/>
      <c r="I36">
        <f>BRPL_EOD!AK36+BRPL_EOD!AL36</f>
        <v>99.62</v>
      </c>
      <c r="J36">
        <f>BYPL_EOD!AK36+BYPL_EOD!AL36</f>
        <v>50</v>
      </c>
      <c r="K36">
        <f>MES_EOD!AK36+MES_EOD!AL36</f>
        <v>5</v>
      </c>
      <c r="L36">
        <f>NDMC_EOD!AK36+NDMC_EOD!AL36</f>
        <v>17.96</v>
      </c>
      <c r="M36">
        <f>TPDDL_EOD!AK36+TPDDL_EOD!AL36</f>
        <v>69.599999999999994</v>
      </c>
      <c r="N36">
        <f t="shared" si="0"/>
        <v>242.18</v>
      </c>
      <c r="O36" s="154">
        <f t="shared" si="1"/>
        <v>-4.0000000000190994E-3</v>
      </c>
      <c r="P36">
        <v>99.618354612271858</v>
      </c>
      <c r="Q36">
        <v>49.999174167974232</v>
      </c>
      <c r="R36">
        <v>4.9999174167974232</v>
      </c>
      <c r="S36">
        <v>17.959703361136345</v>
      </c>
      <c r="T36">
        <v>69.598850441820119</v>
      </c>
      <c r="U36" s="156">
        <f t="shared" si="2"/>
        <v>242.17599999999999</v>
      </c>
      <c r="V36" s="154">
        <f t="shared" si="3"/>
        <v>0</v>
      </c>
      <c r="Y36">
        <f>BAWANA!AW36+BAWANA!AX36</f>
        <v>32</v>
      </c>
      <c r="Z36">
        <f>BAWANA!BD36+BAWANA!BE36</f>
        <v>0</v>
      </c>
      <c r="AA36">
        <f>BAWANA!X36+BAWANA!Y36</f>
        <v>32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242.17599999999999</v>
      </c>
      <c r="E37">
        <f>BAWANA!AM37</f>
        <v>0</v>
      </c>
      <c r="F37">
        <f t="shared" si="4"/>
        <v>256</v>
      </c>
      <c r="G37">
        <f t="shared" si="5"/>
        <v>242.17599999999999</v>
      </c>
      <c r="H37" s="154"/>
      <c r="I37">
        <f>BRPL_EOD!AK37+BRPL_EOD!AL37</f>
        <v>99.62</v>
      </c>
      <c r="J37">
        <f>BYPL_EOD!AK37+BYPL_EOD!AL37</f>
        <v>50</v>
      </c>
      <c r="K37">
        <f>MES_EOD!AK37+MES_EOD!AL37</f>
        <v>5</v>
      </c>
      <c r="L37">
        <f>NDMC_EOD!AK37+NDMC_EOD!AL37</f>
        <v>17.96</v>
      </c>
      <c r="M37">
        <f>TPDDL_EOD!AK37+TPDDL_EOD!AL37</f>
        <v>69.599999999999994</v>
      </c>
      <c r="N37">
        <f t="shared" si="0"/>
        <v>242.18</v>
      </c>
      <c r="O37" s="154">
        <f t="shared" si="1"/>
        <v>-4.0000000000190994E-3</v>
      </c>
      <c r="P37">
        <v>99.618354612271858</v>
      </c>
      <c r="Q37">
        <v>49.999174167974232</v>
      </c>
      <c r="R37">
        <v>4.9999174167974232</v>
      </c>
      <c r="S37">
        <v>17.959703361136345</v>
      </c>
      <c r="T37">
        <v>69.598850441820119</v>
      </c>
      <c r="U37" s="156">
        <f t="shared" si="2"/>
        <v>242.17599999999999</v>
      </c>
      <c r="V37" s="154">
        <f t="shared" si="3"/>
        <v>0</v>
      </c>
      <c r="Y37">
        <f>BAWANA!AW37+BAWANA!AX37</f>
        <v>32</v>
      </c>
      <c r="Z37">
        <f>BAWANA!BD37+BAWANA!BE37</f>
        <v>0</v>
      </c>
      <c r="AA37">
        <f>BAWANA!X37+BAWANA!Y37</f>
        <v>32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217.56</v>
      </c>
      <c r="E38">
        <f>BAWANA!AM38</f>
        <v>0</v>
      </c>
      <c r="F38">
        <f t="shared" si="4"/>
        <v>256</v>
      </c>
      <c r="G38">
        <f t="shared" si="5"/>
        <v>217.56</v>
      </c>
      <c r="H38" s="154"/>
      <c r="I38">
        <f>BRPL_EOD!AK38+BRPL_EOD!AL38</f>
        <v>75</v>
      </c>
      <c r="J38">
        <f>BYPL_EOD!AK38+BYPL_EOD!AL38</f>
        <v>50</v>
      </c>
      <c r="K38">
        <f>MES_EOD!AK38+MES_EOD!AL38</f>
        <v>5</v>
      </c>
      <c r="L38">
        <f>NDMC_EOD!AK38+NDMC_EOD!AL38</f>
        <v>17.96</v>
      </c>
      <c r="M38">
        <f>TPDDL_EOD!AK38+TPDDL_EOD!AL38</f>
        <v>69.599999999999994</v>
      </c>
      <c r="N38">
        <f t="shared" si="0"/>
        <v>217.56</v>
      </c>
      <c r="O38" s="154">
        <f t="shared" si="1"/>
        <v>0</v>
      </c>
      <c r="P38">
        <v>75</v>
      </c>
      <c r="Q38">
        <v>50</v>
      </c>
      <c r="R38">
        <v>5</v>
      </c>
      <c r="S38">
        <v>17.96</v>
      </c>
      <c r="T38">
        <v>69.599999999999994</v>
      </c>
      <c r="U38" s="156">
        <f t="shared" si="2"/>
        <v>217.56</v>
      </c>
      <c r="V38" s="154">
        <f t="shared" si="3"/>
        <v>0</v>
      </c>
      <c r="Y38">
        <f>BAWANA!AW38+BAWANA!AX38</f>
        <v>32</v>
      </c>
      <c r="Z38">
        <f>BAWANA!BD38+BAWANA!BE38</f>
        <v>20.440000000000001</v>
      </c>
      <c r="AA38">
        <f>BAWANA!X38+BAWANA!Y38</f>
        <v>32</v>
      </c>
      <c r="AB38">
        <f>BAWANA!AE38+BAWANA!AF38</f>
        <v>20.440000000000001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217.56</v>
      </c>
      <c r="E39">
        <f>BAWANA!AM39</f>
        <v>0</v>
      </c>
      <c r="F39">
        <f t="shared" si="4"/>
        <v>256</v>
      </c>
      <c r="G39">
        <f t="shared" si="5"/>
        <v>217.56</v>
      </c>
      <c r="H39" s="154"/>
      <c r="I39">
        <f>BRPL_EOD!AK39+BRPL_EOD!AL39</f>
        <v>75</v>
      </c>
      <c r="J39">
        <f>BYPL_EOD!AK39+BYPL_EOD!AL39</f>
        <v>50</v>
      </c>
      <c r="K39">
        <f>MES_EOD!AK39+MES_EOD!AL39</f>
        <v>5</v>
      </c>
      <c r="L39">
        <f>NDMC_EOD!AK39+NDMC_EOD!AL39</f>
        <v>17.96</v>
      </c>
      <c r="M39">
        <f>TPDDL_EOD!AK39+TPDDL_EOD!AL39</f>
        <v>69.599999999999994</v>
      </c>
      <c r="N39">
        <f t="shared" si="0"/>
        <v>217.56</v>
      </c>
      <c r="O39" s="154">
        <f t="shared" si="1"/>
        <v>0</v>
      </c>
      <c r="P39">
        <v>75</v>
      </c>
      <c r="Q39">
        <v>50</v>
      </c>
      <c r="R39">
        <v>5</v>
      </c>
      <c r="S39">
        <v>17.96</v>
      </c>
      <c r="T39">
        <v>69.599999999999994</v>
      </c>
      <c r="U39" s="156">
        <f t="shared" si="2"/>
        <v>217.56</v>
      </c>
      <c r="V39" s="154">
        <f t="shared" si="3"/>
        <v>0</v>
      </c>
      <c r="Y39">
        <f>BAWANA!AW39+BAWANA!AX39</f>
        <v>32</v>
      </c>
      <c r="Z39">
        <f>BAWANA!BD39+BAWANA!BE39</f>
        <v>20.440000000000001</v>
      </c>
      <c r="AA39">
        <f>BAWANA!X39+BAWANA!Y39</f>
        <v>32</v>
      </c>
      <c r="AB39">
        <f>BAWANA!AE39+BAWANA!AF39</f>
        <v>20.440000000000001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217.56</v>
      </c>
      <c r="E40">
        <f>BAWANA!AM40</f>
        <v>0</v>
      </c>
      <c r="F40">
        <f t="shared" si="4"/>
        <v>256</v>
      </c>
      <c r="G40">
        <f t="shared" si="5"/>
        <v>217.56</v>
      </c>
      <c r="H40" s="154"/>
      <c r="I40">
        <f>BRPL_EOD!AK40+BRPL_EOD!AL40</f>
        <v>75</v>
      </c>
      <c r="J40">
        <f>BYPL_EOD!AK40+BYPL_EOD!AL40</f>
        <v>50</v>
      </c>
      <c r="K40">
        <f>MES_EOD!AK40+MES_EOD!AL40</f>
        <v>5</v>
      </c>
      <c r="L40">
        <f>NDMC_EOD!AK40+NDMC_EOD!AL40</f>
        <v>17.96</v>
      </c>
      <c r="M40">
        <f>TPDDL_EOD!AK40+TPDDL_EOD!AL40</f>
        <v>69.599999999999994</v>
      </c>
      <c r="N40">
        <f t="shared" si="0"/>
        <v>217.56</v>
      </c>
      <c r="O40" s="154">
        <f t="shared" si="1"/>
        <v>0</v>
      </c>
      <c r="P40">
        <v>75</v>
      </c>
      <c r="Q40">
        <v>50</v>
      </c>
      <c r="R40">
        <v>5</v>
      </c>
      <c r="S40">
        <v>17.96</v>
      </c>
      <c r="T40">
        <v>69.599999999999994</v>
      </c>
      <c r="U40" s="156">
        <f t="shared" si="2"/>
        <v>217.56</v>
      </c>
      <c r="V40" s="154">
        <f t="shared" si="3"/>
        <v>0</v>
      </c>
      <c r="Y40">
        <f>BAWANA!AW40+BAWANA!AX40</f>
        <v>32</v>
      </c>
      <c r="Z40">
        <f>BAWANA!BD40+BAWANA!BE40</f>
        <v>20.440000000000001</v>
      </c>
      <c r="AA40">
        <f>BAWANA!X40+BAWANA!Y40</f>
        <v>32</v>
      </c>
      <c r="AB40">
        <f>BAWANA!AE40+BAWANA!AF40</f>
        <v>20.440000000000001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241.56</v>
      </c>
      <c r="E41">
        <f>BAWANA!AM41</f>
        <v>0</v>
      </c>
      <c r="F41">
        <f t="shared" si="4"/>
        <v>256</v>
      </c>
      <c r="G41">
        <f t="shared" si="5"/>
        <v>241.56</v>
      </c>
      <c r="H41" s="154"/>
      <c r="I41">
        <f>BRPL_EOD!AK41+BRPL_EOD!AL41</f>
        <v>99</v>
      </c>
      <c r="J41">
        <f>BYPL_EOD!AK41+BYPL_EOD!AL41</f>
        <v>50</v>
      </c>
      <c r="K41">
        <f>MES_EOD!AK41+MES_EOD!AL41</f>
        <v>5</v>
      </c>
      <c r="L41">
        <f>NDMC_EOD!AK41+NDMC_EOD!AL41</f>
        <v>17.96</v>
      </c>
      <c r="M41">
        <f>TPDDL_EOD!AK41+TPDDL_EOD!AL41</f>
        <v>69.599999999999994</v>
      </c>
      <c r="N41">
        <f t="shared" si="0"/>
        <v>241.56</v>
      </c>
      <c r="O41" s="154">
        <f t="shared" si="1"/>
        <v>0</v>
      </c>
      <c r="P41">
        <v>99</v>
      </c>
      <c r="Q41">
        <v>50</v>
      </c>
      <c r="R41">
        <v>5</v>
      </c>
      <c r="S41">
        <v>17.96</v>
      </c>
      <c r="T41">
        <v>69.599999999999994</v>
      </c>
      <c r="U41" s="156">
        <f t="shared" si="2"/>
        <v>241.56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241.56</v>
      </c>
      <c r="E42">
        <f>BAWANA!AM42</f>
        <v>0</v>
      </c>
      <c r="F42">
        <f t="shared" si="4"/>
        <v>256</v>
      </c>
      <c r="G42">
        <f t="shared" si="5"/>
        <v>241.56</v>
      </c>
      <c r="H42" s="154"/>
      <c r="I42">
        <f>BRPL_EOD!AK42+BRPL_EOD!AL42</f>
        <v>99</v>
      </c>
      <c r="J42">
        <f>BYPL_EOD!AK42+BYPL_EOD!AL42</f>
        <v>50</v>
      </c>
      <c r="K42">
        <f>MES_EOD!AK42+MES_EOD!AL42</f>
        <v>5</v>
      </c>
      <c r="L42">
        <f>NDMC_EOD!AK42+NDMC_EOD!AL42</f>
        <v>17.96</v>
      </c>
      <c r="M42">
        <f>TPDDL_EOD!AK42+TPDDL_EOD!AL42</f>
        <v>69.599999999999994</v>
      </c>
      <c r="N42">
        <f t="shared" si="0"/>
        <v>241.56</v>
      </c>
      <c r="O42" s="154">
        <f t="shared" si="1"/>
        <v>0</v>
      </c>
      <c r="P42">
        <v>99</v>
      </c>
      <c r="Q42">
        <v>50</v>
      </c>
      <c r="R42">
        <v>5</v>
      </c>
      <c r="S42">
        <v>17.96</v>
      </c>
      <c r="T42">
        <v>69.599999999999994</v>
      </c>
      <c r="U42" s="156">
        <f t="shared" si="2"/>
        <v>241.56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241.56</v>
      </c>
      <c r="E43">
        <f>BAWANA!AM43</f>
        <v>0</v>
      </c>
      <c r="F43">
        <f t="shared" si="4"/>
        <v>256</v>
      </c>
      <c r="G43">
        <f t="shared" si="5"/>
        <v>241.56</v>
      </c>
      <c r="H43" s="154"/>
      <c r="I43">
        <f>BRPL_EOD!AK43+BRPL_EOD!AL43</f>
        <v>99</v>
      </c>
      <c r="J43">
        <f>BYPL_EOD!AK43+BYPL_EOD!AL43</f>
        <v>50</v>
      </c>
      <c r="K43">
        <f>MES_EOD!AK43+MES_EOD!AL43</f>
        <v>5</v>
      </c>
      <c r="L43">
        <f>NDMC_EOD!AK43+NDMC_EOD!AL43</f>
        <v>17.96</v>
      </c>
      <c r="M43">
        <f>TPDDL_EOD!AK43+TPDDL_EOD!AL43</f>
        <v>69.599999999999994</v>
      </c>
      <c r="N43">
        <f t="shared" si="0"/>
        <v>241.56</v>
      </c>
      <c r="O43" s="154">
        <f t="shared" si="1"/>
        <v>0</v>
      </c>
      <c r="P43">
        <v>99</v>
      </c>
      <c r="Q43">
        <v>50</v>
      </c>
      <c r="R43">
        <v>5</v>
      </c>
      <c r="S43">
        <v>17.96</v>
      </c>
      <c r="T43">
        <v>69.599999999999994</v>
      </c>
      <c r="U43" s="156">
        <f t="shared" si="2"/>
        <v>241.56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236.56</v>
      </c>
      <c r="E44">
        <f>BAWANA!AM44</f>
        <v>0</v>
      </c>
      <c r="F44">
        <f t="shared" si="4"/>
        <v>256</v>
      </c>
      <c r="G44">
        <f t="shared" si="5"/>
        <v>236.56</v>
      </c>
      <c r="H44" s="154"/>
      <c r="I44">
        <f>BRPL_EOD!AK44+BRPL_EOD!AL44</f>
        <v>99</v>
      </c>
      <c r="J44">
        <f>BYPL_EOD!AK44+BYPL_EOD!AL44</f>
        <v>45</v>
      </c>
      <c r="K44">
        <f>MES_EOD!AK44+MES_EOD!AL44</f>
        <v>5</v>
      </c>
      <c r="L44">
        <f>NDMC_EOD!AK44+NDMC_EOD!AL44</f>
        <v>17.96</v>
      </c>
      <c r="M44">
        <f>TPDDL_EOD!AK44+TPDDL_EOD!AL44</f>
        <v>69.599999999999994</v>
      </c>
      <c r="N44">
        <f t="shared" si="0"/>
        <v>236.56</v>
      </c>
      <c r="O44" s="154">
        <f t="shared" si="1"/>
        <v>0</v>
      </c>
      <c r="P44">
        <v>99</v>
      </c>
      <c r="Q44">
        <v>45</v>
      </c>
      <c r="R44">
        <v>5</v>
      </c>
      <c r="S44">
        <v>17.96</v>
      </c>
      <c r="T44">
        <v>69.599999999999994</v>
      </c>
      <c r="U44" s="156">
        <f t="shared" si="2"/>
        <v>236.56</v>
      </c>
      <c r="V44" s="154">
        <f t="shared" si="3"/>
        <v>0</v>
      </c>
      <c r="Y44">
        <f>BAWANA!AW44+BAWANA!AX44</f>
        <v>32</v>
      </c>
      <c r="Z44">
        <f>BAWANA!BD44+BAWANA!BE44</f>
        <v>1.44</v>
      </c>
      <c r="AA44">
        <f>BAWANA!X44+BAWANA!Y44</f>
        <v>32</v>
      </c>
      <c r="AB44">
        <f>BAWANA!AE44+BAWANA!AF44</f>
        <v>1.44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213.57999999999998</v>
      </c>
      <c r="E45">
        <f>BAWANA!AM45</f>
        <v>0</v>
      </c>
      <c r="F45">
        <f t="shared" si="4"/>
        <v>256</v>
      </c>
      <c r="G45">
        <f t="shared" si="5"/>
        <v>213.57999999999998</v>
      </c>
      <c r="H45" s="154"/>
      <c r="I45">
        <f>BRPL_EOD!AK45+BRPL_EOD!AL45</f>
        <v>76.02</v>
      </c>
      <c r="J45">
        <f>BYPL_EOD!AK45+BYPL_EOD!AL45</f>
        <v>45</v>
      </c>
      <c r="K45">
        <f>MES_EOD!AK45+MES_EOD!AL45</f>
        <v>5</v>
      </c>
      <c r="L45">
        <f>NDMC_EOD!AK45+NDMC_EOD!AL45</f>
        <v>17.96</v>
      </c>
      <c r="M45">
        <f>TPDDL_EOD!AK45+TPDDL_EOD!AL45</f>
        <v>69.599999999999994</v>
      </c>
      <c r="N45">
        <f t="shared" si="0"/>
        <v>213.57999999999998</v>
      </c>
      <c r="O45" s="154">
        <f t="shared" si="1"/>
        <v>0</v>
      </c>
      <c r="P45">
        <v>76.02</v>
      </c>
      <c r="Q45">
        <v>45</v>
      </c>
      <c r="R45">
        <v>5</v>
      </c>
      <c r="S45">
        <v>17.96</v>
      </c>
      <c r="T45">
        <v>69.599999999999994</v>
      </c>
      <c r="U45" s="156">
        <f t="shared" si="2"/>
        <v>213.57999999999998</v>
      </c>
      <c r="V45" s="154">
        <f t="shared" si="3"/>
        <v>0</v>
      </c>
      <c r="Y45">
        <f>BAWANA!AW45+BAWANA!AX45</f>
        <v>32</v>
      </c>
      <c r="Z45">
        <f>BAWANA!BD45+BAWANA!BE45</f>
        <v>24.42</v>
      </c>
      <c r="AA45">
        <f>BAWANA!X45+BAWANA!Y45</f>
        <v>32</v>
      </c>
      <c r="AB45">
        <f>BAWANA!AE45+BAWANA!AF45</f>
        <v>24.42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213.57999999999998</v>
      </c>
      <c r="E46">
        <f>BAWANA!AM46</f>
        <v>0</v>
      </c>
      <c r="F46">
        <f t="shared" si="4"/>
        <v>256</v>
      </c>
      <c r="G46">
        <f t="shared" si="5"/>
        <v>213.57999999999998</v>
      </c>
      <c r="H46" s="154"/>
      <c r="I46">
        <f>BRPL_EOD!AK46+BRPL_EOD!AL46</f>
        <v>76.02</v>
      </c>
      <c r="J46">
        <f>BYPL_EOD!AK46+BYPL_EOD!AL46</f>
        <v>45</v>
      </c>
      <c r="K46">
        <f>MES_EOD!AK46+MES_EOD!AL46</f>
        <v>5</v>
      </c>
      <c r="L46">
        <f>NDMC_EOD!AK46+NDMC_EOD!AL46</f>
        <v>17.96</v>
      </c>
      <c r="M46">
        <f>TPDDL_EOD!AK46+TPDDL_EOD!AL46</f>
        <v>69.599999999999994</v>
      </c>
      <c r="N46">
        <f t="shared" si="0"/>
        <v>213.57999999999998</v>
      </c>
      <c r="O46" s="154">
        <f t="shared" si="1"/>
        <v>0</v>
      </c>
      <c r="P46">
        <v>76.02</v>
      </c>
      <c r="Q46">
        <v>45</v>
      </c>
      <c r="R46">
        <v>5</v>
      </c>
      <c r="S46">
        <v>17.96</v>
      </c>
      <c r="T46">
        <v>69.599999999999994</v>
      </c>
      <c r="U46" s="156">
        <f t="shared" si="2"/>
        <v>213.57999999999998</v>
      </c>
      <c r="V46" s="154">
        <f t="shared" si="3"/>
        <v>0</v>
      </c>
      <c r="Y46">
        <f>BAWANA!AW46+BAWANA!AX46</f>
        <v>32</v>
      </c>
      <c r="Z46">
        <f>BAWANA!BD46+BAWANA!BE46</f>
        <v>24.42</v>
      </c>
      <c r="AA46">
        <f>BAWANA!X46+BAWANA!Y46</f>
        <v>32</v>
      </c>
      <c r="AB46">
        <f>BAWANA!AE46+BAWANA!AF46</f>
        <v>24.42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218.86</v>
      </c>
      <c r="E47">
        <f>BAWANA!AM47</f>
        <v>0</v>
      </c>
      <c r="F47">
        <f t="shared" si="4"/>
        <v>256</v>
      </c>
      <c r="G47">
        <f t="shared" si="5"/>
        <v>218.86</v>
      </c>
      <c r="H47" s="154"/>
      <c r="I47">
        <f>BRPL_EOD!AK47+BRPL_EOD!AL47</f>
        <v>79.59</v>
      </c>
      <c r="J47">
        <f>BYPL_EOD!AK47+BYPL_EOD!AL47</f>
        <v>46.02</v>
      </c>
      <c r="K47">
        <f>MES_EOD!AK47+MES_EOD!AL47</f>
        <v>5</v>
      </c>
      <c r="L47">
        <f>NDMC_EOD!AK47+NDMC_EOD!AL47</f>
        <v>18.66</v>
      </c>
      <c r="M47">
        <f>TPDDL_EOD!AK47+TPDDL_EOD!AL47</f>
        <v>69.599999999999994</v>
      </c>
      <c r="N47">
        <f t="shared" si="0"/>
        <v>218.87</v>
      </c>
      <c r="O47" s="154">
        <f t="shared" si="1"/>
        <v>-9.9999999999909051E-3</v>
      </c>
      <c r="P47">
        <v>79.586363594827986</v>
      </c>
      <c r="Q47">
        <v>46.01789738200759</v>
      </c>
      <c r="R47">
        <v>4.9997715538904375</v>
      </c>
      <c r="S47">
        <v>18.659147439119113</v>
      </c>
      <c r="T47">
        <v>69.596820030154888</v>
      </c>
      <c r="U47" s="156">
        <f t="shared" si="2"/>
        <v>218.86</v>
      </c>
      <c r="V47" s="154">
        <f t="shared" si="3"/>
        <v>0</v>
      </c>
      <c r="Y47">
        <f>BAWANA!AW47+BAWANA!AX47</f>
        <v>25.57</v>
      </c>
      <c r="Z47">
        <f>BAWANA!BD47+BAWANA!BE47</f>
        <v>25.57</v>
      </c>
      <c r="AA47">
        <f>BAWANA!X47+BAWANA!Y47</f>
        <v>25.57</v>
      </c>
      <c r="AB47">
        <f>BAWANA!AE47+BAWANA!AF47</f>
        <v>25.57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218.86</v>
      </c>
      <c r="E48">
        <f>BAWANA!AM48</f>
        <v>0</v>
      </c>
      <c r="F48">
        <f t="shared" si="4"/>
        <v>256</v>
      </c>
      <c r="G48">
        <f t="shared" si="5"/>
        <v>218.86</v>
      </c>
      <c r="H48" s="154"/>
      <c r="I48">
        <f>BRPL_EOD!AK48+BRPL_EOD!AL48</f>
        <v>79.59</v>
      </c>
      <c r="J48">
        <f>BYPL_EOD!AK48+BYPL_EOD!AL48</f>
        <v>46.02</v>
      </c>
      <c r="K48">
        <f>MES_EOD!AK48+MES_EOD!AL48</f>
        <v>5</v>
      </c>
      <c r="L48">
        <f>NDMC_EOD!AK48+NDMC_EOD!AL48</f>
        <v>18.66</v>
      </c>
      <c r="M48">
        <f>TPDDL_EOD!AK48+TPDDL_EOD!AL48</f>
        <v>69.599999999999994</v>
      </c>
      <c r="N48">
        <f t="shared" si="0"/>
        <v>218.87</v>
      </c>
      <c r="O48" s="154">
        <f t="shared" si="1"/>
        <v>-9.9999999999909051E-3</v>
      </c>
      <c r="P48">
        <v>79.586363594827986</v>
      </c>
      <c r="Q48">
        <v>46.01789738200759</v>
      </c>
      <c r="R48">
        <v>4.9997715538904375</v>
      </c>
      <c r="S48">
        <v>18.659147439119113</v>
      </c>
      <c r="T48">
        <v>69.596820030154888</v>
      </c>
      <c r="U48" s="156">
        <f t="shared" si="2"/>
        <v>218.86</v>
      </c>
      <c r="V48" s="154">
        <f t="shared" si="3"/>
        <v>0</v>
      </c>
      <c r="Y48">
        <f>BAWANA!AW48+BAWANA!AX48</f>
        <v>25.57</v>
      </c>
      <c r="Z48">
        <f>BAWANA!BD48+BAWANA!BE48</f>
        <v>25.57</v>
      </c>
      <c r="AA48">
        <f>BAWANA!X48+BAWANA!Y48</f>
        <v>25.57</v>
      </c>
      <c r="AB48">
        <f>BAWANA!AE48+BAWANA!AF48</f>
        <v>25.57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218.86</v>
      </c>
      <c r="E49">
        <f>BAWANA!AM49</f>
        <v>0</v>
      </c>
      <c r="F49">
        <f t="shared" si="4"/>
        <v>256</v>
      </c>
      <c r="G49">
        <f t="shared" si="5"/>
        <v>218.86</v>
      </c>
      <c r="H49" s="154"/>
      <c r="I49">
        <f>BRPL_EOD!AK49+BRPL_EOD!AL49</f>
        <v>79.59</v>
      </c>
      <c r="J49">
        <f>BYPL_EOD!AK49+BYPL_EOD!AL49</f>
        <v>46.02</v>
      </c>
      <c r="K49">
        <f>MES_EOD!AK49+MES_EOD!AL49</f>
        <v>5</v>
      </c>
      <c r="L49">
        <f>NDMC_EOD!AK49+NDMC_EOD!AL49</f>
        <v>18.66</v>
      </c>
      <c r="M49">
        <f>TPDDL_EOD!AK49+TPDDL_EOD!AL49</f>
        <v>69.599999999999994</v>
      </c>
      <c r="N49">
        <f t="shared" si="0"/>
        <v>218.87</v>
      </c>
      <c r="O49" s="154">
        <f t="shared" si="1"/>
        <v>-9.9999999999909051E-3</v>
      </c>
      <c r="P49">
        <v>79.586363594827986</v>
      </c>
      <c r="Q49">
        <v>46.01789738200759</v>
      </c>
      <c r="R49">
        <v>4.9997715538904375</v>
      </c>
      <c r="S49">
        <v>18.659147439119113</v>
      </c>
      <c r="T49">
        <v>69.596820030154888</v>
      </c>
      <c r="U49" s="156">
        <f t="shared" si="2"/>
        <v>218.86</v>
      </c>
      <c r="V49" s="154">
        <f t="shared" si="3"/>
        <v>0</v>
      </c>
      <c r="Y49">
        <f>BAWANA!AW49+BAWANA!AX49</f>
        <v>25.57</v>
      </c>
      <c r="Z49">
        <f>BAWANA!BD49+BAWANA!BE49</f>
        <v>25.57</v>
      </c>
      <c r="AA49">
        <f>BAWANA!X49+BAWANA!Y49</f>
        <v>25.57</v>
      </c>
      <c r="AB49">
        <f>BAWANA!AE49+BAWANA!AF49</f>
        <v>25.57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218.86</v>
      </c>
      <c r="E50">
        <f>BAWANA!AM50</f>
        <v>0</v>
      </c>
      <c r="F50">
        <f t="shared" si="4"/>
        <v>256</v>
      </c>
      <c r="G50">
        <f t="shared" si="5"/>
        <v>218.86</v>
      </c>
      <c r="H50" s="154"/>
      <c r="I50">
        <f>BRPL_EOD!AK50+BRPL_EOD!AL50</f>
        <v>79.59</v>
      </c>
      <c r="J50">
        <f>BYPL_EOD!AK50+BYPL_EOD!AL50</f>
        <v>46.02</v>
      </c>
      <c r="K50">
        <f>MES_EOD!AK50+MES_EOD!AL50</f>
        <v>5</v>
      </c>
      <c r="L50">
        <f>NDMC_EOD!AK50+NDMC_EOD!AL50</f>
        <v>18.66</v>
      </c>
      <c r="M50">
        <f>TPDDL_EOD!AK50+TPDDL_EOD!AL50</f>
        <v>69.599999999999994</v>
      </c>
      <c r="N50">
        <f t="shared" si="0"/>
        <v>218.87</v>
      </c>
      <c r="O50" s="154">
        <f t="shared" si="1"/>
        <v>-9.9999999999909051E-3</v>
      </c>
      <c r="P50">
        <v>79.586363594827986</v>
      </c>
      <c r="Q50">
        <v>46.01789738200759</v>
      </c>
      <c r="R50">
        <v>4.9997715538904375</v>
      </c>
      <c r="S50">
        <v>18.659147439119113</v>
      </c>
      <c r="T50">
        <v>69.596820030154888</v>
      </c>
      <c r="U50" s="156">
        <f t="shared" si="2"/>
        <v>218.86</v>
      </c>
      <c r="V50" s="154">
        <f t="shared" si="3"/>
        <v>0</v>
      </c>
      <c r="Y50">
        <f>BAWANA!AW50+BAWANA!AX50</f>
        <v>25.57</v>
      </c>
      <c r="Z50">
        <f>BAWANA!BD50+BAWANA!BE50</f>
        <v>25.57</v>
      </c>
      <c r="AA50">
        <f>BAWANA!X50+BAWANA!Y50</f>
        <v>25.57</v>
      </c>
      <c r="AB50">
        <f>BAWANA!AE50+BAWANA!AF50</f>
        <v>25.57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54"/>
      <c r="I61">
        <f>BRPL_EOD!AK61+BRPL_EOD!AL61</f>
        <v>82.26</v>
      </c>
      <c r="J61">
        <f>BYPL_EOD!AK61+BYPL_EOD!AL61</f>
        <v>47.56</v>
      </c>
      <c r="K61">
        <f>MES_EOD!AK61+MES_EOD!AL61</f>
        <v>5</v>
      </c>
      <c r="L61">
        <f>NDMC_EOD!AK61+NDMC_EOD!AL61</f>
        <v>19.29</v>
      </c>
      <c r="M61">
        <f>TPDDL_EOD!AK61+TPDDL_EOD!AL61</f>
        <v>57.47</v>
      </c>
      <c r="N61">
        <f t="shared" si="0"/>
        <v>211.57999999999998</v>
      </c>
      <c r="O61" s="154">
        <f t="shared" si="1"/>
        <v>0</v>
      </c>
      <c r="P61">
        <v>82.26</v>
      </c>
      <c r="Q61">
        <v>47.56</v>
      </c>
      <c r="R61">
        <v>5</v>
      </c>
      <c r="S61">
        <v>19.29</v>
      </c>
      <c r="T61">
        <v>57.47</v>
      </c>
      <c r="U61" s="156">
        <f t="shared" si="2"/>
        <v>211.57999999999998</v>
      </c>
      <c r="V61" s="154">
        <f t="shared" si="3"/>
        <v>0</v>
      </c>
      <c r="Y61">
        <f>BAWANA!AW61+BAWANA!AX61</f>
        <v>32</v>
      </c>
      <c r="Z61">
        <f>BAWANA!BD61+BAWANA!BE61</f>
        <v>26.42</v>
      </c>
      <c r="AA61">
        <f>BAWANA!X61+BAWANA!Y61</f>
        <v>32</v>
      </c>
      <c r="AB61">
        <f>BAWANA!AE61+BAWANA!AF61</f>
        <v>26.42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54"/>
      <c r="I62">
        <f>BRPL_EOD!AK62+BRPL_EOD!AL62</f>
        <v>82.26</v>
      </c>
      <c r="J62">
        <f>BYPL_EOD!AK62+BYPL_EOD!AL62</f>
        <v>47.56</v>
      </c>
      <c r="K62">
        <f>MES_EOD!AK62+MES_EOD!AL62</f>
        <v>5</v>
      </c>
      <c r="L62">
        <f>NDMC_EOD!AK62+NDMC_EOD!AL62</f>
        <v>19.29</v>
      </c>
      <c r="M62">
        <f>TPDDL_EOD!AK62+TPDDL_EOD!AL62</f>
        <v>57.47</v>
      </c>
      <c r="N62">
        <f t="shared" si="0"/>
        <v>211.57999999999998</v>
      </c>
      <c r="O62" s="154">
        <f t="shared" si="1"/>
        <v>0</v>
      </c>
      <c r="P62">
        <v>82.26</v>
      </c>
      <c r="Q62">
        <v>47.56</v>
      </c>
      <c r="R62">
        <v>5</v>
      </c>
      <c r="S62">
        <v>19.29</v>
      </c>
      <c r="T62">
        <v>57.47</v>
      </c>
      <c r="U62" s="156">
        <f t="shared" si="2"/>
        <v>211.57999999999998</v>
      </c>
      <c r="V62" s="154">
        <f t="shared" si="3"/>
        <v>0</v>
      </c>
      <c r="Y62">
        <f>BAWANA!AW62+BAWANA!AX62</f>
        <v>32</v>
      </c>
      <c r="Z62">
        <f>BAWANA!BD62+BAWANA!BE62</f>
        <v>26.42</v>
      </c>
      <c r="AA62">
        <f>BAWANA!X62+BAWANA!Y62</f>
        <v>32</v>
      </c>
      <c r="AB62">
        <f>BAWANA!AE62+BAWANA!AF62</f>
        <v>26.42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213.57999999999998</v>
      </c>
      <c r="E63">
        <f>BAWANA!AM63</f>
        <v>0</v>
      </c>
      <c r="F63">
        <f t="shared" si="4"/>
        <v>256</v>
      </c>
      <c r="G63">
        <f t="shared" si="5"/>
        <v>213.57999999999998</v>
      </c>
      <c r="H63" s="154"/>
      <c r="I63">
        <f>BRPL_EOD!AK63+BRPL_EOD!AL63</f>
        <v>76.02</v>
      </c>
      <c r="J63">
        <f>BYPL_EOD!AK63+BYPL_EOD!AL63</f>
        <v>45</v>
      </c>
      <c r="K63">
        <f>MES_EOD!AK63+MES_EOD!AL63</f>
        <v>5</v>
      </c>
      <c r="L63">
        <f>NDMC_EOD!AK63+NDMC_EOD!AL63</f>
        <v>17.96</v>
      </c>
      <c r="M63">
        <f>TPDDL_EOD!AK63+TPDDL_EOD!AL63</f>
        <v>69.599999999999994</v>
      </c>
      <c r="N63">
        <f t="shared" si="0"/>
        <v>213.57999999999998</v>
      </c>
      <c r="O63" s="154">
        <f t="shared" si="1"/>
        <v>0</v>
      </c>
      <c r="P63">
        <v>76.02</v>
      </c>
      <c r="Q63">
        <v>45</v>
      </c>
      <c r="R63">
        <v>5</v>
      </c>
      <c r="S63">
        <v>17.96</v>
      </c>
      <c r="T63">
        <v>69.599999999999994</v>
      </c>
      <c r="U63" s="156">
        <f t="shared" si="2"/>
        <v>213.57999999999998</v>
      </c>
      <c r="V63" s="154">
        <f t="shared" si="3"/>
        <v>0</v>
      </c>
      <c r="Y63">
        <f>BAWANA!AW63+BAWANA!AX63</f>
        <v>32</v>
      </c>
      <c r="Z63">
        <f>BAWANA!BD63+BAWANA!BE63</f>
        <v>24.42</v>
      </c>
      <c r="AA63">
        <f>BAWANA!X63+BAWANA!Y63</f>
        <v>32</v>
      </c>
      <c r="AB63">
        <f>BAWANA!AE63+BAWANA!AF63</f>
        <v>24.42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213.57999999999998</v>
      </c>
      <c r="E64">
        <f>BAWANA!AM64</f>
        <v>0</v>
      </c>
      <c r="F64">
        <f t="shared" si="4"/>
        <v>256</v>
      </c>
      <c r="G64">
        <f t="shared" si="5"/>
        <v>213.57999999999998</v>
      </c>
      <c r="H64" s="154"/>
      <c r="I64">
        <f>BRPL_EOD!AK64+BRPL_EOD!AL64</f>
        <v>76.02</v>
      </c>
      <c r="J64">
        <f>BYPL_EOD!AK64+BYPL_EOD!AL64</f>
        <v>45</v>
      </c>
      <c r="K64">
        <f>MES_EOD!AK64+MES_EOD!AL64</f>
        <v>5</v>
      </c>
      <c r="L64">
        <f>NDMC_EOD!AK64+NDMC_EOD!AL64</f>
        <v>17.96</v>
      </c>
      <c r="M64">
        <f>TPDDL_EOD!AK64+TPDDL_EOD!AL64</f>
        <v>69.599999999999994</v>
      </c>
      <c r="N64">
        <f t="shared" si="0"/>
        <v>213.57999999999998</v>
      </c>
      <c r="O64" s="154">
        <f t="shared" si="1"/>
        <v>0</v>
      </c>
      <c r="P64">
        <v>76.02</v>
      </c>
      <c r="Q64">
        <v>45</v>
      </c>
      <c r="R64">
        <v>5</v>
      </c>
      <c r="S64">
        <v>17.96</v>
      </c>
      <c r="T64">
        <v>69.599999999999994</v>
      </c>
      <c r="U64" s="156">
        <f t="shared" si="2"/>
        <v>213.57999999999998</v>
      </c>
      <c r="V64" s="154">
        <f t="shared" si="3"/>
        <v>0</v>
      </c>
      <c r="Y64">
        <f>BAWANA!AW64+BAWANA!AX64</f>
        <v>32</v>
      </c>
      <c r="Z64">
        <f>BAWANA!BD64+BAWANA!BE64</f>
        <v>24.42</v>
      </c>
      <c r="AA64">
        <f>BAWANA!X64+BAWANA!Y64</f>
        <v>32</v>
      </c>
      <c r="AB64">
        <f>BAWANA!AE64+BAWANA!AF64</f>
        <v>24.42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213.57999999999998</v>
      </c>
      <c r="E65">
        <f>BAWANA!AM65</f>
        <v>0</v>
      </c>
      <c r="F65">
        <f t="shared" si="4"/>
        <v>256</v>
      </c>
      <c r="G65">
        <f t="shared" si="5"/>
        <v>213.57999999999998</v>
      </c>
      <c r="H65" s="154"/>
      <c r="I65">
        <f>BRPL_EOD!AK65+BRPL_EOD!AL65</f>
        <v>76.02</v>
      </c>
      <c r="J65">
        <f>BYPL_EOD!AK65+BYPL_EOD!AL65</f>
        <v>45</v>
      </c>
      <c r="K65">
        <f>MES_EOD!AK65+MES_EOD!AL65</f>
        <v>5</v>
      </c>
      <c r="L65">
        <f>NDMC_EOD!AK65+NDMC_EOD!AL65</f>
        <v>17.96</v>
      </c>
      <c r="M65">
        <f>TPDDL_EOD!AK65+TPDDL_EOD!AL65</f>
        <v>69.599999999999994</v>
      </c>
      <c r="N65">
        <f t="shared" si="0"/>
        <v>213.57999999999998</v>
      </c>
      <c r="O65" s="154">
        <f t="shared" si="1"/>
        <v>0</v>
      </c>
      <c r="P65">
        <v>76.02</v>
      </c>
      <c r="Q65">
        <v>45</v>
      </c>
      <c r="R65">
        <v>5</v>
      </c>
      <c r="S65">
        <v>17.96</v>
      </c>
      <c r="T65">
        <v>69.599999999999994</v>
      </c>
      <c r="U65" s="156">
        <f t="shared" si="2"/>
        <v>213.57999999999998</v>
      </c>
      <c r="V65" s="154">
        <f t="shared" si="3"/>
        <v>0</v>
      </c>
      <c r="Y65">
        <f>BAWANA!AW65+BAWANA!AX65</f>
        <v>32</v>
      </c>
      <c r="Z65">
        <f>BAWANA!BD65+BAWANA!BE65</f>
        <v>24.42</v>
      </c>
      <c r="AA65">
        <f>BAWANA!X65+BAWANA!Y65</f>
        <v>32</v>
      </c>
      <c r="AB65">
        <f>BAWANA!AE65+BAWANA!AF65</f>
        <v>24.42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213.57999999999998</v>
      </c>
      <c r="E66">
        <f>BAWANA!AM66</f>
        <v>0</v>
      </c>
      <c r="F66">
        <f t="shared" si="4"/>
        <v>256</v>
      </c>
      <c r="G66">
        <f t="shared" si="5"/>
        <v>213.57999999999998</v>
      </c>
      <c r="H66" s="154"/>
      <c r="I66">
        <f>BRPL_EOD!AK66+BRPL_EOD!AL66</f>
        <v>76.02</v>
      </c>
      <c r="J66">
        <f>BYPL_EOD!AK66+BYPL_EOD!AL66</f>
        <v>45</v>
      </c>
      <c r="K66">
        <f>MES_EOD!AK66+MES_EOD!AL66</f>
        <v>5</v>
      </c>
      <c r="L66">
        <f>NDMC_EOD!AK66+NDMC_EOD!AL66</f>
        <v>17.96</v>
      </c>
      <c r="M66">
        <f>TPDDL_EOD!AK66+TPDDL_EOD!AL66</f>
        <v>69.599999999999994</v>
      </c>
      <c r="N66">
        <f t="shared" si="0"/>
        <v>213.57999999999998</v>
      </c>
      <c r="O66" s="154">
        <f t="shared" si="1"/>
        <v>0</v>
      </c>
      <c r="P66">
        <v>76.02</v>
      </c>
      <c r="Q66">
        <v>45</v>
      </c>
      <c r="R66">
        <v>5</v>
      </c>
      <c r="S66">
        <v>17.96</v>
      </c>
      <c r="T66">
        <v>69.599999999999994</v>
      </c>
      <c r="U66" s="156">
        <f t="shared" si="2"/>
        <v>213.57999999999998</v>
      </c>
      <c r="V66" s="154">
        <f t="shared" si="3"/>
        <v>0</v>
      </c>
      <c r="Y66">
        <f>BAWANA!AW66+BAWANA!AX66</f>
        <v>32</v>
      </c>
      <c r="Z66">
        <f>BAWANA!BD66+BAWANA!BE66</f>
        <v>24.42</v>
      </c>
      <c r="AA66">
        <f>BAWANA!X66+BAWANA!Y66</f>
        <v>32</v>
      </c>
      <c r="AB66">
        <f>BAWANA!AE66+BAWANA!AF66</f>
        <v>24.42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213.57999999999998</v>
      </c>
      <c r="E67">
        <f>BAWANA!AM67</f>
        <v>0</v>
      </c>
      <c r="F67">
        <f t="shared" si="4"/>
        <v>256</v>
      </c>
      <c r="G67">
        <f t="shared" si="5"/>
        <v>213.57999999999998</v>
      </c>
      <c r="H67" s="154"/>
      <c r="I67">
        <f>BRPL_EOD!AK67+BRPL_EOD!AL67</f>
        <v>76.02</v>
      </c>
      <c r="J67">
        <f>BYPL_EOD!AK67+BYPL_EOD!AL67</f>
        <v>45</v>
      </c>
      <c r="K67">
        <f>MES_EOD!AK67+MES_EOD!AL67</f>
        <v>5</v>
      </c>
      <c r="L67">
        <f>NDMC_EOD!AK67+NDMC_EOD!AL67</f>
        <v>17.96</v>
      </c>
      <c r="M67">
        <f>TPDDL_EOD!AK67+TPDDL_EOD!AL67</f>
        <v>69.599999999999994</v>
      </c>
      <c r="N67">
        <f t="shared" ref="N67:N98" si="7">SUM(I67:M67)</f>
        <v>213.57999999999998</v>
      </c>
      <c r="O67" s="154">
        <f t="shared" ref="O67:O98" si="8">G67-N67</f>
        <v>0</v>
      </c>
      <c r="P67">
        <v>76.02</v>
      </c>
      <c r="Q67">
        <v>45</v>
      </c>
      <c r="R67">
        <v>5</v>
      </c>
      <c r="S67">
        <v>17.96</v>
      </c>
      <c r="T67">
        <v>69.599999999999994</v>
      </c>
      <c r="U67" s="156">
        <f t="shared" ref="U67:U98" si="9">SUM(P67:T67)</f>
        <v>213.57999999999998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24.42</v>
      </c>
      <c r="AA67">
        <f>BAWANA!X67+BAWANA!Y67</f>
        <v>32</v>
      </c>
      <c r="AB67">
        <f>BAWANA!AE67+BAWANA!AF67</f>
        <v>24.42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213.57999999999998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213.57999999999998</v>
      </c>
      <c r="H68" s="154"/>
      <c r="I68">
        <f>BRPL_EOD!AK68+BRPL_EOD!AL68</f>
        <v>76.02</v>
      </c>
      <c r="J68">
        <f>BYPL_EOD!AK68+BYPL_EOD!AL68</f>
        <v>45</v>
      </c>
      <c r="K68">
        <f>MES_EOD!AK68+MES_EOD!AL68</f>
        <v>5</v>
      </c>
      <c r="L68">
        <f>NDMC_EOD!AK68+NDMC_EOD!AL68</f>
        <v>17.96</v>
      </c>
      <c r="M68">
        <f>TPDDL_EOD!AK68+TPDDL_EOD!AL68</f>
        <v>69.599999999999994</v>
      </c>
      <c r="N68">
        <f t="shared" si="7"/>
        <v>213.57999999999998</v>
      </c>
      <c r="O68" s="154">
        <f t="shared" si="8"/>
        <v>0</v>
      </c>
      <c r="P68">
        <v>76.02</v>
      </c>
      <c r="Q68">
        <v>45</v>
      </c>
      <c r="R68">
        <v>5</v>
      </c>
      <c r="S68">
        <v>17.96</v>
      </c>
      <c r="T68">
        <v>69.599999999999994</v>
      </c>
      <c r="U68" s="156">
        <f t="shared" si="9"/>
        <v>213.57999999999998</v>
      </c>
      <c r="V68" s="154">
        <f t="shared" si="10"/>
        <v>0</v>
      </c>
      <c r="Y68">
        <f>BAWANA!AW68+BAWANA!AX68</f>
        <v>32</v>
      </c>
      <c r="Z68">
        <f>BAWANA!BD68+BAWANA!BE68</f>
        <v>24.42</v>
      </c>
      <c r="AA68">
        <f>BAWANA!X68+BAWANA!Y68</f>
        <v>32</v>
      </c>
      <c r="AB68">
        <f>BAWANA!AE68+BAWANA!AF68</f>
        <v>24.42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213.57999999999998</v>
      </c>
      <c r="E69">
        <f>BAWANA!AM69</f>
        <v>0</v>
      </c>
      <c r="F69">
        <f t="shared" si="11"/>
        <v>256</v>
      </c>
      <c r="G69">
        <f t="shared" si="12"/>
        <v>213.57999999999998</v>
      </c>
      <c r="H69" s="154"/>
      <c r="I69">
        <f>BRPL_EOD!AK69+BRPL_EOD!AL69</f>
        <v>76.02</v>
      </c>
      <c r="J69">
        <f>BYPL_EOD!AK69+BYPL_EOD!AL69</f>
        <v>45</v>
      </c>
      <c r="K69">
        <f>MES_EOD!AK69+MES_EOD!AL69</f>
        <v>5</v>
      </c>
      <c r="L69">
        <f>NDMC_EOD!AK69+NDMC_EOD!AL69</f>
        <v>17.96</v>
      </c>
      <c r="M69">
        <f>TPDDL_EOD!AK69+TPDDL_EOD!AL69</f>
        <v>69.599999999999994</v>
      </c>
      <c r="N69">
        <f t="shared" si="7"/>
        <v>213.57999999999998</v>
      </c>
      <c r="O69" s="154">
        <f t="shared" si="8"/>
        <v>0</v>
      </c>
      <c r="P69">
        <v>76.02</v>
      </c>
      <c r="Q69">
        <v>45</v>
      </c>
      <c r="R69">
        <v>5</v>
      </c>
      <c r="S69">
        <v>17.96</v>
      </c>
      <c r="T69">
        <v>69.599999999999994</v>
      </c>
      <c r="U69" s="156">
        <f t="shared" si="9"/>
        <v>213.57999999999998</v>
      </c>
      <c r="V69" s="154">
        <f t="shared" si="10"/>
        <v>0</v>
      </c>
      <c r="Y69">
        <f>BAWANA!AW69+BAWANA!AX69</f>
        <v>32</v>
      </c>
      <c r="Z69">
        <f>BAWANA!BD69+BAWANA!BE69</f>
        <v>24.42</v>
      </c>
      <c r="AA69">
        <f>BAWANA!X69+BAWANA!Y69</f>
        <v>32</v>
      </c>
      <c r="AB69">
        <f>BAWANA!AE69+BAWANA!AF69</f>
        <v>24.42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237.18</v>
      </c>
      <c r="E70">
        <f>BAWANA!AM70</f>
        <v>0</v>
      </c>
      <c r="F70">
        <f t="shared" si="11"/>
        <v>256</v>
      </c>
      <c r="G70">
        <f t="shared" si="12"/>
        <v>237.18</v>
      </c>
      <c r="H70" s="154"/>
      <c r="I70">
        <f>BRPL_EOD!AK70+BRPL_EOD!AL70</f>
        <v>99.62</v>
      </c>
      <c r="J70">
        <f>BYPL_EOD!AK70+BYPL_EOD!AL70</f>
        <v>45</v>
      </c>
      <c r="K70">
        <f>MES_EOD!AK70+MES_EOD!AL70</f>
        <v>5</v>
      </c>
      <c r="L70">
        <f>NDMC_EOD!AK70+NDMC_EOD!AL70</f>
        <v>17.96</v>
      </c>
      <c r="M70">
        <f>TPDDL_EOD!AK70+TPDDL_EOD!AL70</f>
        <v>69.599999999999994</v>
      </c>
      <c r="N70">
        <f t="shared" si="7"/>
        <v>237.18</v>
      </c>
      <c r="O70" s="154">
        <f t="shared" si="8"/>
        <v>0</v>
      </c>
      <c r="P70">
        <v>99.62</v>
      </c>
      <c r="Q70">
        <v>45</v>
      </c>
      <c r="R70">
        <v>5</v>
      </c>
      <c r="S70">
        <v>17.96</v>
      </c>
      <c r="T70">
        <v>69.599999999999994</v>
      </c>
      <c r="U70" s="156">
        <f t="shared" si="9"/>
        <v>237.18</v>
      </c>
      <c r="V70" s="154">
        <f t="shared" si="10"/>
        <v>0</v>
      </c>
      <c r="Y70">
        <f>BAWANA!AW70+BAWANA!AX70</f>
        <v>32</v>
      </c>
      <c r="Z70">
        <f>BAWANA!BD70+BAWANA!BE70</f>
        <v>0.82</v>
      </c>
      <c r="AA70">
        <f>BAWANA!X70+BAWANA!Y70</f>
        <v>32</v>
      </c>
      <c r="AB70">
        <f>BAWANA!AE70+BAWANA!AF70</f>
        <v>0.82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242.17599999999999</v>
      </c>
      <c r="E71">
        <f>BAWANA!AM71</f>
        <v>0</v>
      </c>
      <c r="F71">
        <f t="shared" si="11"/>
        <v>256</v>
      </c>
      <c r="G71">
        <f t="shared" si="12"/>
        <v>242.17599999999999</v>
      </c>
      <c r="H71" s="154"/>
      <c r="I71">
        <f>BRPL_EOD!AK71+BRPL_EOD!AL71</f>
        <v>99.62</v>
      </c>
      <c r="J71">
        <f>BYPL_EOD!AK71+BYPL_EOD!AL71</f>
        <v>50</v>
      </c>
      <c r="K71">
        <f>MES_EOD!AK71+MES_EOD!AL71</f>
        <v>5</v>
      </c>
      <c r="L71">
        <f>NDMC_EOD!AK71+NDMC_EOD!AL71</f>
        <v>17.96</v>
      </c>
      <c r="M71">
        <f>TPDDL_EOD!AK71+TPDDL_EOD!AL71</f>
        <v>69.599999999999994</v>
      </c>
      <c r="N71">
        <f t="shared" si="7"/>
        <v>242.18</v>
      </c>
      <c r="O71" s="154">
        <f t="shared" si="8"/>
        <v>-4.0000000000190994E-3</v>
      </c>
      <c r="P71">
        <v>99.618354612271858</v>
      </c>
      <c r="Q71">
        <v>49.999174167974232</v>
      </c>
      <c r="R71">
        <v>4.9999174167974232</v>
      </c>
      <c r="S71">
        <v>17.959703361136345</v>
      </c>
      <c r="T71">
        <v>69.598850441820119</v>
      </c>
      <c r="U71" s="156">
        <f t="shared" si="9"/>
        <v>242.17599999999999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242.17599999999999</v>
      </c>
      <c r="E72">
        <f>BAWANA!AM72</f>
        <v>0</v>
      </c>
      <c r="F72">
        <f t="shared" si="11"/>
        <v>256</v>
      </c>
      <c r="G72">
        <f t="shared" si="12"/>
        <v>242.17599999999999</v>
      </c>
      <c r="H72" s="154"/>
      <c r="I72">
        <f>BRPL_EOD!AK72+BRPL_EOD!AL72</f>
        <v>99.62</v>
      </c>
      <c r="J72">
        <f>BYPL_EOD!AK72+BYPL_EOD!AL72</f>
        <v>50</v>
      </c>
      <c r="K72">
        <f>MES_EOD!AK72+MES_EOD!AL72</f>
        <v>5</v>
      </c>
      <c r="L72">
        <f>NDMC_EOD!AK72+NDMC_EOD!AL72</f>
        <v>17.96</v>
      </c>
      <c r="M72">
        <f>TPDDL_EOD!AK72+TPDDL_EOD!AL72</f>
        <v>69.599999999999994</v>
      </c>
      <c r="N72">
        <f t="shared" si="7"/>
        <v>242.18</v>
      </c>
      <c r="O72" s="154">
        <f t="shared" si="8"/>
        <v>-4.0000000000190994E-3</v>
      </c>
      <c r="P72">
        <v>99.618354612271858</v>
      </c>
      <c r="Q72">
        <v>49.999174167974232</v>
      </c>
      <c r="R72">
        <v>4.9999174167974232</v>
      </c>
      <c r="S72">
        <v>17.959703361136345</v>
      </c>
      <c r="T72">
        <v>69.598850441820119</v>
      </c>
      <c r="U72" s="156">
        <f t="shared" si="9"/>
        <v>242.17599999999999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252.67599999999999</v>
      </c>
      <c r="E73">
        <f>BAWANA!AM73</f>
        <v>0</v>
      </c>
      <c r="F73">
        <f t="shared" si="11"/>
        <v>256</v>
      </c>
      <c r="G73">
        <f t="shared" si="12"/>
        <v>252.67599999999999</v>
      </c>
      <c r="H73" s="154"/>
      <c r="I73">
        <f>BRPL_EOD!AK73+BRPL_EOD!AL73</f>
        <v>99.62</v>
      </c>
      <c r="J73">
        <f>BYPL_EOD!AK73+BYPL_EOD!AL73</f>
        <v>50</v>
      </c>
      <c r="K73">
        <f>MES_EOD!AK73+MES_EOD!AL73</f>
        <v>15.5</v>
      </c>
      <c r="L73">
        <f>NDMC_EOD!AK73+NDMC_EOD!AL73</f>
        <v>17.96</v>
      </c>
      <c r="M73">
        <f>TPDDL_EOD!AK73+TPDDL_EOD!AL73</f>
        <v>69.599999999999994</v>
      </c>
      <c r="N73">
        <f t="shared" si="7"/>
        <v>252.68</v>
      </c>
      <c r="O73" s="154">
        <f t="shared" si="8"/>
        <v>-4.0000000000190994E-3</v>
      </c>
      <c r="P73">
        <v>99.618422985594421</v>
      </c>
      <c r="Q73">
        <v>49.999208485040363</v>
      </c>
      <c r="R73">
        <v>15.499754630362514</v>
      </c>
      <c r="S73">
        <v>17.959715687826499</v>
      </c>
      <c r="T73">
        <v>69.598898211176177</v>
      </c>
      <c r="U73" s="156">
        <f t="shared" si="9"/>
        <v>252.67599999999999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242.17599999999999</v>
      </c>
      <c r="E74">
        <f>BAWANA!AM74</f>
        <v>0</v>
      </c>
      <c r="F74">
        <f t="shared" si="11"/>
        <v>256</v>
      </c>
      <c r="G74">
        <f t="shared" si="12"/>
        <v>242.17599999999999</v>
      </c>
      <c r="H74" s="154"/>
      <c r="I74">
        <f>BRPL_EOD!AK74+BRPL_EOD!AL74</f>
        <v>99.62</v>
      </c>
      <c r="J74">
        <f>BYPL_EOD!AK74+BYPL_EOD!AL74</f>
        <v>50</v>
      </c>
      <c r="K74">
        <f>MES_EOD!AK74+MES_EOD!AL74</f>
        <v>5</v>
      </c>
      <c r="L74">
        <f>NDMC_EOD!AK74+NDMC_EOD!AL74</f>
        <v>17.96</v>
      </c>
      <c r="M74">
        <f>TPDDL_EOD!AK74+TPDDL_EOD!AL74</f>
        <v>69.599999999999994</v>
      </c>
      <c r="N74">
        <f t="shared" si="7"/>
        <v>242.18</v>
      </c>
      <c r="O74" s="154">
        <f t="shared" si="8"/>
        <v>-4.0000000000190994E-3</v>
      </c>
      <c r="P74">
        <v>99.618354612271858</v>
      </c>
      <c r="Q74">
        <v>49.999174167974232</v>
      </c>
      <c r="R74">
        <v>4.9999174167974232</v>
      </c>
      <c r="S74">
        <v>17.959703361136345</v>
      </c>
      <c r="T74">
        <v>69.598850441820119</v>
      </c>
      <c r="U74" s="156">
        <f t="shared" si="9"/>
        <v>242.17599999999999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217.56</v>
      </c>
      <c r="E75">
        <f>BAWANA!AM75</f>
        <v>0</v>
      </c>
      <c r="F75">
        <f t="shared" si="11"/>
        <v>256</v>
      </c>
      <c r="G75">
        <f t="shared" si="12"/>
        <v>217.56</v>
      </c>
      <c r="H75" s="154"/>
      <c r="I75">
        <f>BRPL_EOD!AK75+BRPL_EOD!AL75</f>
        <v>75</v>
      </c>
      <c r="J75">
        <f>BYPL_EOD!AK75+BYPL_EOD!AL75</f>
        <v>50</v>
      </c>
      <c r="K75">
        <f>MES_EOD!AK75+MES_EOD!AL75</f>
        <v>5</v>
      </c>
      <c r="L75">
        <f>NDMC_EOD!AK75+NDMC_EOD!AL75</f>
        <v>17.96</v>
      </c>
      <c r="M75">
        <f>TPDDL_EOD!AK75+TPDDL_EOD!AL75</f>
        <v>69.599999999999994</v>
      </c>
      <c r="N75">
        <f t="shared" si="7"/>
        <v>217.56</v>
      </c>
      <c r="O75" s="154">
        <f t="shared" si="8"/>
        <v>0</v>
      </c>
      <c r="P75">
        <v>75</v>
      </c>
      <c r="Q75">
        <v>50</v>
      </c>
      <c r="R75">
        <v>5</v>
      </c>
      <c r="S75">
        <v>17.96</v>
      </c>
      <c r="T75">
        <v>69.599999999999994</v>
      </c>
      <c r="U75" s="156">
        <f t="shared" si="9"/>
        <v>217.56</v>
      </c>
      <c r="V75" s="154">
        <f t="shared" si="10"/>
        <v>0</v>
      </c>
      <c r="Y75">
        <f>BAWANA!AW75+BAWANA!AX75</f>
        <v>32</v>
      </c>
      <c r="Z75">
        <f>BAWANA!BD75+BAWANA!BE75</f>
        <v>20.440000000000001</v>
      </c>
      <c r="AA75">
        <f>BAWANA!X75+BAWANA!Y75</f>
        <v>32</v>
      </c>
      <c r="AB75">
        <f>BAWANA!AE75+BAWANA!AF75</f>
        <v>20.440000000000001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220.24</v>
      </c>
      <c r="E76">
        <f>BAWANA!AM76</f>
        <v>0</v>
      </c>
      <c r="F76">
        <f t="shared" si="11"/>
        <v>256</v>
      </c>
      <c r="G76">
        <f t="shared" si="12"/>
        <v>220.24</v>
      </c>
      <c r="H76" s="154"/>
      <c r="I76">
        <f>BRPL_EOD!AK76+BRPL_EOD!AL76</f>
        <v>77.47</v>
      </c>
      <c r="J76">
        <f>BYPL_EOD!AK76+BYPL_EOD!AL76</f>
        <v>50</v>
      </c>
      <c r="K76">
        <f>MES_EOD!AK76+MES_EOD!AL76</f>
        <v>5</v>
      </c>
      <c r="L76">
        <f>NDMC_EOD!AK76+NDMC_EOD!AL76</f>
        <v>18.170000000000002</v>
      </c>
      <c r="M76">
        <f>TPDDL_EOD!AK76+TPDDL_EOD!AL76</f>
        <v>69.599999999999994</v>
      </c>
      <c r="N76">
        <f t="shared" si="7"/>
        <v>220.23999999999998</v>
      </c>
      <c r="O76" s="154">
        <f t="shared" si="8"/>
        <v>0</v>
      </c>
      <c r="P76">
        <v>77.470000000000013</v>
      </c>
      <c r="Q76">
        <v>50.000000000000007</v>
      </c>
      <c r="R76">
        <v>5.0000000000000009</v>
      </c>
      <c r="S76">
        <v>18.170000000000005</v>
      </c>
      <c r="T76">
        <v>69.600000000000009</v>
      </c>
      <c r="U76" s="156">
        <f t="shared" si="9"/>
        <v>220.24000000000007</v>
      </c>
      <c r="V76" s="154">
        <f t="shared" si="10"/>
        <v>0</v>
      </c>
      <c r="Y76">
        <f>BAWANA!AW76+BAWANA!AX76</f>
        <v>24.88</v>
      </c>
      <c r="Z76">
        <f>BAWANA!BD76+BAWANA!BE76</f>
        <v>24.88</v>
      </c>
      <c r="AA76">
        <f>BAWANA!X76+BAWANA!Y76</f>
        <v>24.88</v>
      </c>
      <c r="AB76">
        <f>BAWANA!AE76+BAWANA!AF76</f>
        <v>24.88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220.24</v>
      </c>
      <c r="E77">
        <f>BAWANA!AM77</f>
        <v>0</v>
      </c>
      <c r="F77">
        <f t="shared" si="11"/>
        <v>256</v>
      </c>
      <c r="G77">
        <f t="shared" si="12"/>
        <v>220.24</v>
      </c>
      <c r="H77" s="154"/>
      <c r="I77">
        <f>BRPL_EOD!AK77+BRPL_EOD!AL77</f>
        <v>77.47</v>
      </c>
      <c r="J77">
        <f>BYPL_EOD!AK77+BYPL_EOD!AL77</f>
        <v>50</v>
      </c>
      <c r="K77">
        <f>MES_EOD!AK77+MES_EOD!AL77</f>
        <v>5</v>
      </c>
      <c r="L77">
        <f>NDMC_EOD!AK77+NDMC_EOD!AL77</f>
        <v>18.170000000000002</v>
      </c>
      <c r="M77">
        <f>TPDDL_EOD!AK77+TPDDL_EOD!AL77</f>
        <v>69.599999999999994</v>
      </c>
      <c r="N77">
        <f t="shared" si="7"/>
        <v>220.23999999999998</v>
      </c>
      <c r="O77" s="154">
        <f t="shared" si="8"/>
        <v>0</v>
      </c>
      <c r="P77">
        <v>77.470000000000013</v>
      </c>
      <c r="Q77">
        <v>50.000000000000007</v>
      </c>
      <c r="R77">
        <v>5.0000000000000009</v>
      </c>
      <c r="S77">
        <v>18.170000000000005</v>
      </c>
      <c r="T77">
        <v>69.600000000000009</v>
      </c>
      <c r="U77" s="156">
        <f t="shared" si="9"/>
        <v>220.24000000000007</v>
      </c>
      <c r="V77" s="154">
        <f t="shared" si="10"/>
        <v>0</v>
      </c>
      <c r="Y77">
        <f>BAWANA!AW77+BAWANA!AX77</f>
        <v>24.88</v>
      </c>
      <c r="Z77">
        <f>BAWANA!BD77+BAWANA!BE77</f>
        <v>24.88</v>
      </c>
      <c r="AA77">
        <f>BAWANA!X77+BAWANA!Y77</f>
        <v>24.88</v>
      </c>
      <c r="AB77">
        <f>BAWANA!AE77+BAWANA!AF77</f>
        <v>24.88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220.24</v>
      </c>
      <c r="E78">
        <f>BAWANA!AM78</f>
        <v>0</v>
      </c>
      <c r="F78">
        <f t="shared" si="11"/>
        <v>256</v>
      </c>
      <c r="G78">
        <f t="shared" si="12"/>
        <v>220.24</v>
      </c>
      <c r="H78" s="154"/>
      <c r="I78">
        <f>BRPL_EOD!AK78+BRPL_EOD!AL78</f>
        <v>77.47</v>
      </c>
      <c r="J78">
        <f>BYPL_EOD!AK78+BYPL_EOD!AL78</f>
        <v>50</v>
      </c>
      <c r="K78">
        <f>MES_EOD!AK78+MES_EOD!AL78</f>
        <v>5</v>
      </c>
      <c r="L78">
        <f>NDMC_EOD!AK78+NDMC_EOD!AL78</f>
        <v>18.170000000000002</v>
      </c>
      <c r="M78">
        <f>TPDDL_EOD!AK78+TPDDL_EOD!AL78</f>
        <v>69.599999999999994</v>
      </c>
      <c r="N78">
        <f t="shared" si="7"/>
        <v>220.23999999999998</v>
      </c>
      <c r="O78" s="154">
        <f t="shared" si="8"/>
        <v>0</v>
      </c>
      <c r="P78">
        <v>77.470000000000013</v>
      </c>
      <c r="Q78">
        <v>50.000000000000007</v>
      </c>
      <c r="R78">
        <v>5.0000000000000009</v>
      </c>
      <c r="S78">
        <v>18.170000000000005</v>
      </c>
      <c r="T78">
        <v>69.600000000000009</v>
      </c>
      <c r="U78" s="156">
        <f t="shared" si="9"/>
        <v>220.24000000000007</v>
      </c>
      <c r="V78" s="154">
        <f t="shared" si="10"/>
        <v>0</v>
      </c>
      <c r="Y78">
        <f>BAWANA!AW78+BAWANA!AX78</f>
        <v>24.88</v>
      </c>
      <c r="Z78">
        <f>BAWANA!BD78+BAWANA!BE78</f>
        <v>24.88</v>
      </c>
      <c r="AA78">
        <f>BAWANA!X78+BAWANA!Y78</f>
        <v>24.88</v>
      </c>
      <c r="AB78">
        <f>BAWANA!AE78+BAWANA!AF78</f>
        <v>24.88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223.56</v>
      </c>
      <c r="E79">
        <f>BAWANA!AM79</f>
        <v>0</v>
      </c>
      <c r="F79">
        <f t="shared" si="11"/>
        <v>256</v>
      </c>
      <c r="G79">
        <f t="shared" si="12"/>
        <v>223.56</v>
      </c>
      <c r="H79" s="154"/>
      <c r="I79">
        <f>BRPL_EOD!AK79+BRPL_EOD!AL79</f>
        <v>75</v>
      </c>
      <c r="J79">
        <f>BYPL_EOD!AK79+BYPL_EOD!AL79</f>
        <v>45</v>
      </c>
      <c r="K79">
        <f>MES_EOD!AK79+MES_EOD!AL79</f>
        <v>16</v>
      </c>
      <c r="L79">
        <f>NDMC_EOD!AK79+NDMC_EOD!AL79</f>
        <v>17.96</v>
      </c>
      <c r="M79">
        <f>TPDDL_EOD!AK79+TPDDL_EOD!AL79</f>
        <v>69.599999999999994</v>
      </c>
      <c r="N79">
        <f t="shared" si="7"/>
        <v>223.56</v>
      </c>
      <c r="O79" s="154">
        <f t="shared" si="8"/>
        <v>0</v>
      </c>
      <c r="P79">
        <v>75</v>
      </c>
      <c r="Q79">
        <v>45</v>
      </c>
      <c r="R79">
        <v>16</v>
      </c>
      <c r="S79">
        <v>17.96</v>
      </c>
      <c r="T79">
        <v>69.599999999999994</v>
      </c>
      <c r="U79" s="156">
        <f t="shared" si="9"/>
        <v>223.56</v>
      </c>
      <c r="V79" s="154">
        <f t="shared" si="10"/>
        <v>0</v>
      </c>
      <c r="Y79">
        <f>BAWANA!AW79+BAWANA!AX79</f>
        <v>23.22</v>
      </c>
      <c r="Z79">
        <f>BAWANA!BD79+BAWANA!BE79</f>
        <v>23.22</v>
      </c>
      <c r="AA79">
        <f>BAWANA!X79+BAWANA!Y79</f>
        <v>23.22</v>
      </c>
      <c r="AB79">
        <f>BAWANA!AE79+BAWANA!AF79</f>
        <v>23.22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218.86</v>
      </c>
      <c r="E80">
        <f>BAWANA!AM80</f>
        <v>0</v>
      </c>
      <c r="F80">
        <f t="shared" si="11"/>
        <v>256</v>
      </c>
      <c r="G80">
        <f t="shared" si="12"/>
        <v>218.86</v>
      </c>
      <c r="H80" s="154"/>
      <c r="I80">
        <f>BRPL_EOD!AK80+BRPL_EOD!AL80</f>
        <v>79.59</v>
      </c>
      <c r="J80">
        <f>BYPL_EOD!AK80+BYPL_EOD!AL80</f>
        <v>46.02</v>
      </c>
      <c r="K80">
        <f>MES_EOD!AK80+MES_EOD!AL80</f>
        <v>5</v>
      </c>
      <c r="L80">
        <f>NDMC_EOD!AK80+NDMC_EOD!AL80</f>
        <v>18.66</v>
      </c>
      <c r="M80">
        <f>TPDDL_EOD!AK80+TPDDL_EOD!AL80</f>
        <v>69.599999999999994</v>
      </c>
      <c r="N80">
        <f t="shared" si="7"/>
        <v>218.87</v>
      </c>
      <c r="O80" s="154">
        <f t="shared" si="8"/>
        <v>-9.9999999999909051E-3</v>
      </c>
      <c r="P80">
        <v>79.586363594827986</v>
      </c>
      <c r="Q80">
        <v>46.01789738200759</v>
      </c>
      <c r="R80">
        <v>4.9997715538904375</v>
      </c>
      <c r="S80">
        <v>18.659147439119113</v>
      </c>
      <c r="T80">
        <v>69.596820030154888</v>
      </c>
      <c r="U80" s="156">
        <f t="shared" si="9"/>
        <v>218.86</v>
      </c>
      <c r="V80" s="154">
        <f t="shared" si="10"/>
        <v>0</v>
      </c>
      <c r="Y80">
        <f>BAWANA!AW80+BAWANA!AX80</f>
        <v>25.57</v>
      </c>
      <c r="Z80">
        <f>BAWANA!BD80+BAWANA!BE80</f>
        <v>25.57</v>
      </c>
      <c r="AA80">
        <f>BAWANA!X80+BAWANA!Y80</f>
        <v>25.57</v>
      </c>
      <c r="AB80">
        <f>BAWANA!AE80+BAWANA!AF80</f>
        <v>25.57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218.86</v>
      </c>
      <c r="E81">
        <f>BAWANA!AM81</f>
        <v>0</v>
      </c>
      <c r="F81">
        <f t="shared" si="11"/>
        <v>256</v>
      </c>
      <c r="G81">
        <f t="shared" si="12"/>
        <v>218.86</v>
      </c>
      <c r="H81" s="154"/>
      <c r="I81">
        <f>BRPL_EOD!AK81+BRPL_EOD!AL81</f>
        <v>79.59</v>
      </c>
      <c r="J81">
        <f>BYPL_EOD!AK81+BYPL_EOD!AL81</f>
        <v>46.02</v>
      </c>
      <c r="K81">
        <f>MES_EOD!AK81+MES_EOD!AL81</f>
        <v>5</v>
      </c>
      <c r="L81">
        <f>NDMC_EOD!AK81+NDMC_EOD!AL81</f>
        <v>18.66</v>
      </c>
      <c r="M81">
        <f>TPDDL_EOD!AK81+TPDDL_EOD!AL81</f>
        <v>69.599999999999994</v>
      </c>
      <c r="N81">
        <f t="shared" si="7"/>
        <v>218.87</v>
      </c>
      <c r="O81" s="154">
        <f t="shared" si="8"/>
        <v>-9.9999999999909051E-3</v>
      </c>
      <c r="P81">
        <v>79.586363594827986</v>
      </c>
      <c r="Q81">
        <v>46.01789738200759</v>
      </c>
      <c r="R81">
        <v>4.9997715538904375</v>
      </c>
      <c r="S81">
        <v>18.659147439119113</v>
      </c>
      <c r="T81">
        <v>69.596820030154888</v>
      </c>
      <c r="U81" s="156">
        <f t="shared" si="9"/>
        <v>218.86</v>
      </c>
      <c r="V81" s="154">
        <f t="shared" si="10"/>
        <v>0</v>
      </c>
      <c r="Y81">
        <f>BAWANA!AW81+BAWANA!AX81</f>
        <v>25.57</v>
      </c>
      <c r="Z81">
        <f>BAWANA!BD81+BAWANA!BE81</f>
        <v>25.57</v>
      </c>
      <c r="AA81">
        <f>BAWANA!X81+BAWANA!Y81</f>
        <v>25.57</v>
      </c>
      <c r="AB81">
        <f>BAWANA!AE81+BAWANA!AF81</f>
        <v>25.57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218.86</v>
      </c>
      <c r="E82">
        <f>BAWANA!AM82</f>
        <v>0</v>
      </c>
      <c r="F82">
        <f t="shared" si="11"/>
        <v>256</v>
      </c>
      <c r="G82">
        <f t="shared" si="12"/>
        <v>218.86</v>
      </c>
      <c r="H82" s="154"/>
      <c r="I82">
        <f>BRPL_EOD!AK82+BRPL_EOD!AL82</f>
        <v>79.59</v>
      </c>
      <c r="J82">
        <f>BYPL_EOD!AK82+BYPL_EOD!AL82</f>
        <v>46.02</v>
      </c>
      <c r="K82">
        <f>MES_EOD!AK82+MES_EOD!AL82</f>
        <v>5</v>
      </c>
      <c r="L82">
        <f>NDMC_EOD!AK82+NDMC_EOD!AL82</f>
        <v>18.66</v>
      </c>
      <c r="M82">
        <f>TPDDL_EOD!AK82+TPDDL_EOD!AL82</f>
        <v>69.599999999999994</v>
      </c>
      <c r="N82">
        <f t="shared" si="7"/>
        <v>218.87</v>
      </c>
      <c r="O82" s="154">
        <f t="shared" si="8"/>
        <v>-9.9999999999909051E-3</v>
      </c>
      <c r="P82">
        <v>79.586363594827986</v>
      </c>
      <c r="Q82">
        <v>46.01789738200759</v>
      </c>
      <c r="R82">
        <v>4.9997715538904375</v>
      </c>
      <c r="S82">
        <v>18.659147439119113</v>
      </c>
      <c r="T82">
        <v>69.596820030154888</v>
      </c>
      <c r="U82" s="156">
        <f t="shared" si="9"/>
        <v>218.86</v>
      </c>
      <c r="V82" s="154">
        <f t="shared" si="10"/>
        <v>0</v>
      </c>
      <c r="Y82">
        <f>BAWANA!AW82+BAWANA!AX82</f>
        <v>25.57</v>
      </c>
      <c r="Z82">
        <f>BAWANA!BD82+BAWANA!BE82</f>
        <v>25.57</v>
      </c>
      <c r="AA82">
        <f>BAWANA!X82+BAWANA!Y82</f>
        <v>25.57</v>
      </c>
      <c r="AB82">
        <f>BAWANA!AE82+BAWANA!AF82</f>
        <v>25.57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218.86</v>
      </c>
      <c r="E83">
        <f>BAWANA!AM83</f>
        <v>0</v>
      </c>
      <c r="F83">
        <f t="shared" si="11"/>
        <v>256</v>
      </c>
      <c r="G83">
        <f t="shared" si="12"/>
        <v>218.86</v>
      </c>
      <c r="H83" s="154"/>
      <c r="I83">
        <f>BRPL_EOD!AK83+BRPL_EOD!AL83</f>
        <v>79.59</v>
      </c>
      <c r="J83">
        <f>BYPL_EOD!AK83+BYPL_EOD!AL83</f>
        <v>46.02</v>
      </c>
      <c r="K83">
        <f>MES_EOD!AK83+MES_EOD!AL83</f>
        <v>5</v>
      </c>
      <c r="L83">
        <f>NDMC_EOD!AK83+NDMC_EOD!AL83</f>
        <v>18.66</v>
      </c>
      <c r="M83">
        <f>TPDDL_EOD!AK83+TPDDL_EOD!AL83</f>
        <v>69.599999999999994</v>
      </c>
      <c r="N83">
        <f t="shared" si="7"/>
        <v>218.87</v>
      </c>
      <c r="O83" s="154">
        <f t="shared" si="8"/>
        <v>-9.9999999999909051E-3</v>
      </c>
      <c r="P83">
        <v>79.586363594827986</v>
      </c>
      <c r="Q83">
        <v>46.01789738200759</v>
      </c>
      <c r="R83">
        <v>4.9997715538904375</v>
      </c>
      <c r="S83">
        <v>18.659147439119113</v>
      </c>
      <c r="T83">
        <v>69.596820030154888</v>
      </c>
      <c r="U83" s="156">
        <f t="shared" si="9"/>
        <v>218.86</v>
      </c>
      <c r="V83" s="154">
        <f t="shared" si="10"/>
        <v>0</v>
      </c>
      <c r="Y83">
        <f>BAWANA!AW83+BAWANA!AX83</f>
        <v>25.57</v>
      </c>
      <c r="Z83">
        <f>BAWANA!BD83+BAWANA!BE83</f>
        <v>25.57</v>
      </c>
      <c r="AA83">
        <f>BAWANA!X83+BAWANA!Y83</f>
        <v>25.57</v>
      </c>
      <c r="AB83">
        <f>BAWANA!AE83+BAWANA!AF83</f>
        <v>25.57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218.86</v>
      </c>
      <c r="E84">
        <f>BAWANA!AM84</f>
        <v>0</v>
      </c>
      <c r="F84">
        <f t="shared" si="11"/>
        <v>256</v>
      </c>
      <c r="G84">
        <f t="shared" si="12"/>
        <v>218.86</v>
      </c>
      <c r="H84" s="154"/>
      <c r="I84">
        <f>BRPL_EOD!AK84+BRPL_EOD!AL84</f>
        <v>79.59</v>
      </c>
      <c r="J84">
        <f>BYPL_EOD!AK84+BYPL_EOD!AL84</f>
        <v>46.02</v>
      </c>
      <c r="K84">
        <f>MES_EOD!AK84+MES_EOD!AL84</f>
        <v>5</v>
      </c>
      <c r="L84">
        <f>NDMC_EOD!AK84+NDMC_EOD!AL84</f>
        <v>18.66</v>
      </c>
      <c r="M84">
        <f>TPDDL_EOD!AK84+TPDDL_EOD!AL84</f>
        <v>69.599999999999994</v>
      </c>
      <c r="N84">
        <f t="shared" si="7"/>
        <v>218.87</v>
      </c>
      <c r="O84" s="154">
        <f t="shared" si="8"/>
        <v>-9.9999999999909051E-3</v>
      </c>
      <c r="P84">
        <v>79.586363594827986</v>
      </c>
      <c r="Q84">
        <v>46.01789738200759</v>
      </c>
      <c r="R84">
        <v>4.9997715538904375</v>
      </c>
      <c r="S84">
        <v>18.659147439119113</v>
      </c>
      <c r="T84">
        <v>69.596820030154888</v>
      </c>
      <c r="U84" s="156">
        <f t="shared" si="9"/>
        <v>218.86</v>
      </c>
      <c r="V84" s="154">
        <f t="shared" si="10"/>
        <v>0</v>
      </c>
      <c r="Y84">
        <f>BAWANA!AW84+BAWANA!AX84</f>
        <v>25.57</v>
      </c>
      <c r="Z84">
        <f>BAWANA!BD84+BAWANA!BE84</f>
        <v>25.57</v>
      </c>
      <c r="AA84">
        <f>BAWANA!X84+BAWANA!Y84</f>
        <v>25.57</v>
      </c>
      <c r="AB84">
        <f>BAWANA!AE84+BAWANA!AF84</f>
        <v>25.57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218.86</v>
      </c>
      <c r="E85">
        <f>BAWANA!AM85</f>
        <v>0</v>
      </c>
      <c r="F85">
        <f t="shared" si="11"/>
        <v>256</v>
      </c>
      <c r="G85">
        <f t="shared" si="12"/>
        <v>218.86</v>
      </c>
      <c r="H85" s="154"/>
      <c r="I85">
        <f>BRPL_EOD!AK85+BRPL_EOD!AL85</f>
        <v>79.59</v>
      </c>
      <c r="J85">
        <f>BYPL_EOD!AK85+BYPL_EOD!AL85</f>
        <v>46.02</v>
      </c>
      <c r="K85">
        <f>MES_EOD!AK85+MES_EOD!AL85</f>
        <v>5</v>
      </c>
      <c r="L85">
        <f>NDMC_EOD!AK85+NDMC_EOD!AL85</f>
        <v>18.66</v>
      </c>
      <c r="M85">
        <f>TPDDL_EOD!AK85+TPDDL_EOD!AL85</f>
        <v>69.599999999999994</v>
      </c>
      <c r="N85">
        <f t="shared" si="7"/>
        <v>218.87</v>
      </c>
      <c r="O85" s="154">
        <f t="shared" si="8"/>
        <v>-9.9999999999909051E-3</v>
      </c>
      <c r="P85">
        <v>79.586363594827986</v>
      </c>
      <c r="Q85">
        <v>46.01789738200759</v>
      </c>
      <c r="R85">
        <v>4.9997715538904375</v>
      </c>
      <c r="S85">
        <v>18.659147439119113</v>
      </c>
      <c r="T85">
        <v>69.596820030154888</v>
      </c>
      <c r="U85" s="156">
        <f t="shared" si="9"/>
        <v>218.86</v>
      </c>
      <c r="V85" s="154">
        <f t="shared" si="10"/>
        <v>0</v>
      </c>
      <c r="Y85">
        <f>BAWANA!AW85+BAWANA!AX85</f>
        <v>25.57</v>
      </c>
      <c r="Z85">
        <f>BAWANA!BD85+BAWANA!BE85</f>
        <v>25.57</v>
      </c>
      <c r="AA85">
        <f>BAWANA!X85+BAWANA!Y85</f>
        <v>25.57</v>
      </c>
      <c r="AB85">
        <f>BAWANA!AE85+BAWANA!AF85</f>
        <v>25.57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218.86</v>
      </c>
      <c r="E86">
        <f>BAWANA!AM86</f>
        <v>0</v>
      </c>
      <c r="F86">
        <f t="shared" si="11"/>
        <v>256</v>
      </c>
      <c r="G86">
        <f t="shared" si="12"/>
        <v>218.86</v>
      </c>
      <c r="H86" s="154"/>
      <c r="I86">
        <f>BRPL_EOD!AK86+BRPL_EOD!AL86</f>
        <v>79.59</v>
      </c>
      <c r="J86">
        <f>BYPL_EOD!AK86+BYPL_EOD!AL86</f>
        <v>46.02</v>
      </c>
      <c r="K86">
        <f>MES_EOD!AK86+MES_EOD!AL86</f>
        <v>5</v>
      </c>
      <c r="L86">
        <f>NDMC_EOD!AK86+NDMC_EOD!AL86</f>
        <v>18.66</v>
      </c>
      <c r="M86">
        <f>TPDDL_EOD!AK86+TPDDL_EOD!AL86</f>
        <v>69.599999999999994</v>
      </c>
      <c r="N86">
        <f t="shared" si="7"/>
        <v>218.87</v>
      </c>
      <c r="O86" s="154">
        <f t="shared" si="8"/>
        <v>-9.9999999999909051E-3</v>
      </c>
      <c r="P86">
        <v>79.586363594827986</v>
      </c>
      <c r="Q86">
        <v>46.01789738200759</v>
      </c>
      <c r="R86">
        <v>4.9997715538904375</v>
      </c>
      <c r="S86">
        <v>18.659147439119113</v>
      </c>
      <c r="T86">
        <v>69.596820030154888</v>
      </c>
      <c r="U86" s="156">
        <f t="shared" si="9"/>
        <v>218.86</v>
      </c>
      <c r="V86" s="154">
        <f t="shared" si="10"/>
        <v>0</v>
      </c>
      <c r="Y86">
        <f>BAWANA!AW86+BAWANA!AX86</f>
        <v>25.57</v>
      </c>
      <c r="Z86">
        <f>BAWANA!BD86+BAWANA!BE86</f>
        <v>25.57</v>
      </c>
      <c r="AA86">
        <f>BAWANA!X86+BAWANA!Y86</f>
        <v>25.57</v>
      </c>
      <c r="AB86">
        <f>BAWANA!AE86+BAWANA!AF86</f>
        <v>25.57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218.86</v>
      </c>
      <c r="E87">
        <f>BAWANA!AM87</f>
        <v>0</v>
      </c>
      <c r="F87">
        <f t="shared" si="11"/>
        <v>256</v>
      </c>
      <c r="G87">
        <f t="shared" si="12"/>
        <v>218.86</v>
      </c>
      <c r="H87" s="154"/>
      <c r="I87">
        <f>BRPL_EOD!AK87+BRPL_EOD!AL87</f>
        <v>79.59</v>
      </c>
      <c r="J87">
        <f>BYPL_EOD!AK87+BYPL_EOD!AL87</f>
        <v>46.02</v>
      </c>
      <c r="K87">
        <f>MES_EOD!AK87+MES_EOD!AL87</f>
        <v>5</v>
      </c>
      <c r="L87">
        <f>NDMC_EOD!AK87+NDMC_EOD!AL87</f>
        <v>18.66</v>
      </c>
      <c r="M87">
        <f>TPDDL_EOD!AK87+TPDDL_EOD!AL87</f>
        <v>69.599999999999994</v>
      </c>
      <c r="N87">
        <f t="shared" si="7"/>
        <v>218.87</v>
      </c>
      <c r="O87" s="154">
        <f t="shared" si="8"/>
        <v>-9.9999999999909051E-3</v>
      </c>
      <c r="P87">
        <v>79.586363594827986</v>
      </c>
      <c r="Q87">
        <v>46.01789738200759</v>
      </c>
      <c r="R87">
        <v>4.9997715538904375</v>
      </c>
      <c r="S87">
        <v>18.659147439119113</v>
      </c>
      <c r="T87">
        <v>69.596820030154888</v>
      </c>
      <c r="U87" s="156">
        <f t="shared" si="9"/>
        <v>218.86</v>
      </c>
      <c r="V87" s="154">
        <f t="shared" si="10"/>
        <v>0</v>
      </c>
      <c r="Y87">
        <f>BAWANA!AW87+BAWANA!AX87</f>
        <v>25.57</v>
      </c>
      <c r="Z87">
        <f>BAWANA!BD87+BAWANA!BE87</f>
        <v>25.57</v>
      </c>
      <c r="AA87">
        <f>BAWANA!X87+BAWANA!Y87</f>
        <v>25.57</v>
      </c>
      <c r="AB87">
        <f>BAWANA!AE87+BAWANA!AF87</f>
        <v>25.57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218.86</v>
      </c>
      <c r="E88">
        <f>BAWANA!AM88</f>
        <v>0</v>
      </c>
      <c r="F88">
        <f t="shared" si="11"/>
        <v>256</v>
      </c>
      <c r="G88">
        <f t="shared" si="12"/>
        <v>218.86</v>
      </c>
      <c r="H88" s="154"/>
      <c r="I88">
        <f>BRPL_EOD!AK88+BRPL_EOD!AL88</f>
        <v>79.59</v>
      </c>
      <c r="J88">
        <f>BYPL_EOD!AK88+BYPL_EOD!AL88</f>
        <v>46.02</v>
      </c>
      <c r="K88">
        <f>MES_EOD!AK88+MES_EOD!AL88</f>
        <v>5</v>
      </c>
      <c r="L88">
        <f>NDMC_EOD!AK88+NDMC_EOD!AL88</f>
        <v>18.66</v>
      </c>
      <c r="M88">
        <f>TPDDL_EOD!AK88+TPDDL_EOD!AL88</f>
        <v>69.599999999999994</v>
      </c>
      <c r="N88">
        <f t="shared" si="7"/>
        <v>218.87</v>
      </c>
      <c r="O88" s="154">
        <f t="shared" si="8"/>
        <v>-9.9999999999909051E-3</v>
      </c>
      <c r="P88">
        <v>79.586363594827986</v>
      </c>
      <c r="Q88">
        <v>46.01789738200759</v>
      </c>
      <c r="R88">
        <v>4.9997715538904375</v>
      </c>
      <c r="S88">
        <v>18.659147439119113</v>
      </c>
      <c r="T88">
        <v>69.596820030154888</v>
      </c>
      <c r="U88" s="156">
        <f t="shared" si="9"/>
        <v>218.86</v>
      </c>
      <c r="V88" s="154">
        <f t="shared" si="10"/>
        <v>0</v>
      </c>
      <c r="Y88">
        <f>BAWANA!AW88+BAWANA!AX88</f>
        <v>25.57</v>
      </c>
      <c r="Z88">
        <f>BAWANA!BD88+BAWANA!BE88</f>
        <v>25.57</v>
      </c>
      <c r="AA88">
        <f>BAWANA!X88+BAWANA!Y88</f>
        <v>25.57</v>
      </c>
      <c r="AB88">
        <f>BAWANA!AE88+BAWANA!AF88</f>
        <v>25.57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5.2641230000000041</v>
      </c>
      <c r="E99" s="156">
        <f t="shared" si="14"/>
        <v>0</v>
      </c>
      <c r="F99" s="156">
        <f t="shared" si="14"/>
        <v>6.1440000000000001</v>
      </c>
      <c r="G99" s="156">
        <f t="shared" si="14"/>
        <v>5.2641230000000041</v>
      </c>
      <c r="H99" s="156"/>
      <c r="I99" s="156">
        <f t="shared" si="14"/>
        <v>2.0028050000000035</v>
      </c>
      <c r="J99" s="156">
        <f t="shared" si="14"/>
        <v>1.1528849999999995</v>
      </c>
      <c r="K99" s="156">
        <f t="shared" si="14"/>
        <v>0.12537499999999999</v>
      </c>
      <c r="L99" s="156">
        <f t="shared" si="14"/>
        <v>0.45461000000000062</v>
      </c>
      <c r="M99" s="156">
        <f t="shared" si="14"/>
        <v>1.5283825000000015</v>
      </c>
      <c r="N99" s="156">
        <f t="shared" si="14"/>
        <v>5.2640574999999972</v>
      </c>
      <c r="O99" s="156">
        <f t="shared" si="14"/>
        <v>6.5499999999900639E-5</v>
      </c>
      <c r="P99" s="156">
        <f t="shared" si="14"/>
        <v>2.00283116051276</v>
      </c>
      <c r="Q99" s="156">
        <f t="shared" si="14"/>
        <v>1.1529003440492733</v>
      </c>
      <c r="R99" s="156">
        <f t="shared" si="14"/>
        <v>0.12537650277596568</v>
      </c>
      <c r="S99" s="156">
        <f t="shared" si="14"/>
        <v>0.45461628908635626</v>
      </c>
      <c r="T99" s="156">
        <f t="shared" si="14"/>
        <v>1.5283987035756461</v>
      </c>
      <c r="U99" s="156">
        <f t="shared" si="14"/>
        <v>5.2641230000000041</v>
      </c>
      <c r="V99" s="156">
        <f t="shared" si="10"/>
        <v>0</v>
      </c>
      <c r="Y99" s="156">
        <f>SUM(Y3:Y98)/4000</f>
        <v>0.68696249999999981</v>
      </c>
      <c r="Z99" s="156">
        <f t="shared" ref="Z99:AD99" si="15">SUM(Z3:Z98)/4000</f>
        <v>0.5415175000000001</v>
      </c>
      <c r="AA99" s="156">
        <f t="shared" si="15"/>
        <v>0.68696249999999981</v>
      </c>
      <c r="AB99" s="156">
        <f t="shared" si="15"/>
        <v>0.5415175000000001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526</v>
      </c>
      <c r="C2" t="s">
        <v>527</v>
      </c>
      <c r="D2" t="s">
        <v>528</v>
      </c>
      <c r="E2" t="s">
        <v>530</v>
      </c>
      <c r="F2" t="s">
        <v>531</v>
      </c>
      <c r="G2" t="s">
        <v>532</v>
      </c>
      <c r="H2" t="s">
        <v>538</v>
      </c>
      <c r="I2" t="s">
        <v>539</v>
      </c>
      <c r="J2" t="s">
        <v>540</v>
      </c>
      <c r="K2" t="s">
        <v>541</v>
      </c>
      <c r="L2" t="s">
        <v>544</v>
      </c>
      <c r="M2" t="s">
        <v>554</v>
      </c>
      <c r="N2" t="s">
        <v>555</v>
      </c>
      <c r="O2" t="s">
        <v>556</v>
      </c>
      <c r="P2" t="s">
        <v>560</v>
      </c>
      <c r="Q2" t="s">
        <v>565</v>
      </c>
      <c r="R2" t="s">
        <v>566</v>
      </c>
      <c r="S2" t="s">
        <v>567</v>
      </c>
      <c r="T2" t="s">
        <v>568</v>
      </c>
      <c r="U2" t="s">
        <v>558</v>
      </c>
      <c r="V2" t="s">
        <v>490</v>
      </c>
      <c r="W2" t="s">
        <v>493</v>
      </c>
      <c r="X2" t="s">
        <v>494</v>
      </c>
      <c r="Z2" t="s">
        <v>533</v>
      </c>
      <c r="AA2" t="s">
        <v>534</v>
      </c>
      <c r="AB2" t="s">
        <v>535</v>
      </c>
      <c r="AC2" t="s">
        <v>536</v>
      </c>
      <c r="AD2" t="s">
        <v>542</v>
      </c>
      <c r="AE2" t="s">
        <v>543</v>
      </c>
      <c r="AF2" t="s">
        <v>547</v>
      </c>
      <c r="AG2" t="s">
        <v>548</v>
      </c>
      <c r="AH2" t="s">
        <v>549</v>
      </c>
      <c r="AI2" t="s">
        <v>550</v>
      </c>
      <c r="AJ2" t="s">
        <v>552</v>
      </c>
      <c r="AK2" t="s">
        <v>553</v>
      </c>
      <c r="AL2" t="s">
        <v>557</v>
      </c>
      <c r="AM2" t="s">
        <v>559</v>
      </c>
      <c r="AN2" t="s">
        <v>561</v>
      </c>
      <c r="AO2" t="s">
        <v>507</v>
      </c>
      <c r="AP2" t="s">
        <v>562</v>
      </c>
      <c r="AQ2" t="s">
        <v>564</v>
      </c>
      <c r="AR2" t="s">
        <v>569</v>
      </c>
      <c r="AS2" s="208" t="s">
        <v>570</v>
      </c>
      <c r="AT2" s="208" t="s">
        <v>489</v>
      </c>
      <c r="AU2" s="169"/>
      <c r="AV2" s="208" t="s">
        <v>525</v>
      </c>
      <c r="AW2" s="208" t="s">
        <v>529</v>
      </c>
      <c r="AX2" s="208" t="s">
        <v>537</v>
      </c>
      <c r="AY2" s="169"/>
      <c r="AZ2" s="169"/>
      <c r="BA2" s="219"/>
      <c r="BO2" t="s">
        <v>491</v>
      </c>
      <c r="BP2" t="s">
        <v>492</v>
      </c>
      <c r="BR2" t="s">
        <v>545</v>
      </c>
      <c r="BS2" t="s">
        <v>495</v>
      </c>
      <c r="BT2" t="s">
        <v>546</v>
      </c>
      <c r="BW2" t="s">
        <v>496</v>
      </c>
      <c r="BY2" t="s">
        <v>497</v>
      </c>
      <c r="CB2" t="s">
        <v>498</v>
      </c>
      <c r="CC2" t="s">
        <v>499</v>
      </c>
      <c r="CD2" t="s">
        <v>500</v>
      </c>
      <c r="CE2" t="s">
        <v>501</v>
      </c>
      <c r="CF2" t="s">
        <v>502</v>
      </c>
      <c r="CG2" t="s">
        <v>503</v>
      </c>
      <c r="CH2" t="s">
        <v>551</v>
      </c>
      <c r="CI2" t="s">
        <v>504</v>
      </c>
      <c r="CJ2" t="s">
        <v>505</v>
      </c>
      <c r="CK2" t="s">
        <v>506</v>
      </c>
      <c r="CO2" t="s">
        <v>508</v>
      </c>
      <c r="CP2" t="s">
        <v>563</v>
      </c>
      <c r="CR2" t="s">
        <v>509</v>
      </c>
    </row>
    <row r="3" spans="1:114">
      <c r="A3" t="s">
        <v>45</v>
      </c>
      <c r="B3">
        <v>0</v>
      </c>
      <c r="C3">
        <v>45.618200000000002</v>
      </c>
      <c r="D3">
        <v>0</v>
      </c>
      <c r="E3">
        <v>0</v>
      </c>
      <c r="F3">
        <v>73.656000000000006</v>
      </c>
      <c r="G3">
        <v>0</v>
      </c>
      <c r="H3">
        <v>0</v>
      </c>
      <c r="I3">
        <v>95.88</v>
      </c>
      <c r="J3">
        <v>1.1279999999999999</v>
      </c>
      <c r="K3">
        <v>689.36617799999999</v>
      </c>
      <c r="L3">
        <v>655.27312500000005</v>
      </c>
      <c r="M3">
        <v>94.391999999999996</v>
      </c>
      <c r="N3">
        <v>120.65625</v>
      </c>
      <c r="O3">
        <v>126.47812500000001</v>
      </c>
      <c r="P3">
        <v>144.142</v>
      </c>
      <c r="Q3">
        <v>22.205819999999999</v>
      </c>
      <c r="R3">
        <v>43.528716000000003</v>
      </c>
      <c r="S3">
        <v>26.964210000000001</v>
      </c>
      <c r="T3">
        <v>1.40625</v>
      </c>
      <c r="U3">
        <v>348.97500000000002</v>
      </c>
      <c r="V3">
        <v>20.190166999999999</v>
      </c>
      <c r="W3">
        <v>45.828499999999998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44.029800000000002</v>
      </c>
      <c r="AH3">
        <v>0</v>
      </c>
      <c r="AI3">
        <v>0</v>
      </c>
      <c r="AJ3">
        <v>0</v>
      </c>
      <c r="AK3">
        <v>53.908499999999997</v>
      </c>
      <c r="AL3">
        <v>2.7888000000000002</v>
      </c>
      <c r="AM3">
        <v>0</v>
      </c>
      <c r="AN3">
        <v>0.73834</v>
      </c>
      <c r="AO3">
        <v>1.06134</v>
      </c>
      <c r="AP3">
        <v>5.6364000000000001</v>
      </c>
      <c r="AQ3">
        <v>0</v>
      </c>
      <c r="AR3">
        <v>4.4160000000000004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1.6919999999999999</v>
      </c>
      <c r="AY3">
        <v>0</v>
      </c>
      <c r="AZ3">
        <f>DJ3</f>
        <v>35.054100000000005</v>
      </c>
      <c r="BA3">
        <f>SUM(B3:AZ3)</f>
        <v>2840.3486510000002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1.98</v>
      </c>
      <c r="BP3">
        <v>1.0900000000000001</v>
      </c>
      <c r="BQ3">
        <v>0</v>
      </c>
      <c r="BR3">
        <v>0</v>
      </c>
      <c r="BS3">
        <v>1.63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1.93</v>
      </c>
      <c r="CC3">
        <v>0.81</v>
      </c>
      <c r="CD3">
        <v>0.82</v>
      </c>
      <c r="CE3">
        <v>0.9</v>
      </c>
      <c r="CF3">
        <v>0</v>
      </c>
      <c r="CG3">
        <v>3.77</v>
      </c>
      <c r="CH3">
        <v>0</v>
      </c>
      <c r="CI3">
        <v>4.57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2.52</v>
      </c>
      <c r="CP3">
        <v>1.2441</v>
      </c>
      <c r="CQ3">
        <v>0</v>
      </c>
      <c r="CR3">
        <v>3.52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35.054100000000005</v>
      </c>
    </row>
    <row r="4" spans="1:114">
      <c r="A4" t="s">
        <v>46</v>
      </c>
      <c r="B4">
        <v>0</v>
      </c>
      <c r="C4">
        <v>45.618200000000002</v>
      </c>
      <c r="D4">
        <v>0</v>
      </c>
      <c r="E4">
        <v>0</v>
      </c>
      <c r="F4">
        <v>73.656000000000006</v>
      </c>
      <c r="G4">
        <v>0</v>
      </c>
      <c r="H4">
        <v>0</v>
      </c>
      <c r="I4">
        <v>95.88</v>
      </c>
      <c r="J4">
        <v>1.1279999999999999</v>
      </c>
      <c r="K4">
        <v>689.36617799999999</v>
      </c>
      <c r="L4">
        <v>655.27312500000005</v>
      </c>
      <c r="M4">
        <v>94.391999999999996</v>
      </c>
      <c r="N4">
        <v>120.65625</v>
      </c>
      <c r="O4">
        <v>126.47812500000001</v>
      </c>
      <c r="P4">
        <v>144.142</v>
      </c>
      <c r="Q4">
        <v>22.205819999999999</v>
      </c>
      <c r="R4">
        <v>43.528716000000003</v>
      </c>
      <c r="S4">
        <v>26.964210000000001</v>
      </c>
      <c r="T4">
        <v>1.40625</v>
      </c>
      <c r="U4">
        <v>348.97500000000002</v>
      </c>
      <c r="V4">
        <v>20.190166999999999</v>
      </c>
      <c r="W4">
        <v>45.828499999999998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44.029800000000002</v>
      </c>
      <c r="AH4">
        <v>0</v>
      </c>
      <c r="AI4">
        <v>0</v>
      </c>
      <c r="AJ4">
        <v>0</v>
      </c>
      <c r="AK4">
        <v>53.908499999999997</v>
      </c>
      <c r="AL4">
        <v>2.7888000000000002</v>
      </c>
      <c r="AM4">
        <v>0</v>
      </c>
      <c r="AN4">
        <v>0.73834</v>
      </c>
      <c r="AO4">
        <v>1.11426</v>
      </c>
      <c r="AP4">
        <v>5.6364000000000001</v>
      </c>
      <c r="AQ4">
        <v>0</v>
      </c>
      <c r="AR4">
        <v>4.4160000000000004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1.6919999999999999</v>
      </c>
      <c r="AY4">
        <v>0</v>
      </c>
      <c r="AZ4">
        <f t="shared" ref="AZ4:AZ67" si="0">DJ4</f>
        <v>35.054100000000005</v>
      </c>
      <c r="BA4">
        <f t="shared" ref="BA4:BA67" si="1">SUM(B4:AZ4)</f>
        <v>2840.4015709999999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1.98</v>
      </c>
      <c r="BP4">
        <v>1.0900000000000001</v>
      </c>
      <c r="BQ4">
        <v>0</v>
      </c>
      <c r="BR4">
        <v>0</v>
      </c>
      <c r="BS4">
        <v>1.63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1.93</v>
      </c>
      <c r="CC4">
        <v>0.81</v>
      </c>
      <c r="CD4">
        <v>0.82</v>
      </c>
      <c r="CE4">
        <v>0.9</v>
      </c>
      <c r="CF4">
        <v>0</v>
      </c>
      <c r="CG4">
        <v>3.77</v>
      </c>
      <c r="CH4">
        <v>0</v>
      </c>
      <c r="CI4">
        <v>4.57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2.52</v>
      </c>
      <c r="CP4">
        <v>1.2441</v>
      </c>
      <c r="CQ4">
        <v>0</v>
      </c>
      <c r="CR4">
        <v>3.52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35.054100000000005</v>
      </c>
    </row>
    <row r="5" spans="1:114">
      <c r="A5" t="s">
        <v>47</v>
      </c>
      <c r="B5">
        <v>0</v>
      </c>
      <c r="C5">
        <v>45.618200000000002</v>
      </c>
      <c r="D5">
        <v>0</v>
      </c>
      <c r="E5">
        <v>0</v>
      </c>
      <c r="F5">
        <v>73.656000000000006</v>
      </c>
      <c r="G5">
        <v>0</v>
      </c>
      <c r="H5">
        <v>0</v>
      </c>
      <c r="I5">
        <v>95.88</v>
      </c>
      <c r="J5">
        <v>1.1279999999999999</v>
      </c>
      <c r="K5">
        <v>689.36617799999999</v>
      </c>
      <c r="L5">
        <v>655.27312500000005</v>
      </c>
      <c r="M5">
        <v>94.391999999999996</v>
      </c>
      <c r="N5">
        <v>120.65625</v>
      </c>
      <c r="O5">
        <v>126.47812500000001</v>
      </c>
      <c r="P5">
        <v>144.142</v>
      </c>
      <c r="Q5">
        <v>22.205819999999999</v>
      </c>
      <c r="R5">
        <v>43.528716000000003</v>
      </c>
      <c r="S5">
        <v>26.964210000000001</v>
      </c>
      <c r="T5">
        <v>1.40625</v>
      </c>
      <c r="U5">
        <v>348.97500000000002</v>
      </c>
      <c r="V5">
        <v>20.398667</v>
      </c>
      <c r="W5">
        <v>46.399079999999998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44.029800000000002</v>
      </c>
      <c r="AH5">
        <v>0</v>
      </c>
      <c r="AI5">
        <v>0</v>
      </c>
      <c r="AJ5">
        <v>0</v>
      </c>
      <c r="AK5">
        <v>53.908499999999997</v>
      </c>
      <c r="AL5">
        <v>2.7888000000000002</v>
      </c>
      <c r="AM5">
        <v>0</v>
      </c>
      <c r="AN5">
        <v>0.73834</v>
      </c>
      <c r="AO5">
        <v>1.1995199999999999</v>
      </c>
      <c r="AP5">
        <v>5.6364000000000001</v>
      </c>
      <c r="AQ5">
        <v>0</v>
      </c>
      <c r="AR5">
        <v>30.911999999999999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1.6919999999999999</v>
      </c>
      <c r="AY5">
        <v>0</v>
      </c>
      <c r="AZ5">
        <f t="shared" si="0"/>
        <v>35.024100000000004</v>
      </c>
      <c r="BA5">
        <f t="shared" si="1"/>
        <v>2867.7319109999999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1.98</v>
      </c>
      <c r="BP5">
        <v>1.0900000000000001</v>
      </c>
      <c r="BQ5">
        <v>0</v>
      </c>
      <c r="BR5">
        <v>0</v>
      </c>
      <c r="BS5">
        <v>1.63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1.93</v>
      </c>
      <c r="CC5">
        <v>0.81</v>
      </c>
      <c r="CD5">
        <v>0.82</v>
      </c>
      <c r="CE5">
        <v>0.87</v>
      </c>
      <c r="CF5">
        <v>0</v>
      </c>
      <c r="CG5">
        <v>3.77</v>
      </c>
      <c r="CH5">
        <v>0</v>
      </c>
      <c r="CI5">
        <v>4.57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2.52</v>
      </c>
      <c r="CP5">
        <v>1.2441</v>
      </c>
      <c r="CQ5">
        <v>0</v>
      </c>
      <c r="CR5">
        <v>3.52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35.024100000000004</v>
      </c>
    </row>
    <row r="6" spans="1:114">
      <c r="A6" t="s">
        <v>48</v>
      </c>
      <c r="B6">
        <v>0</v>
      </c>
      <c r="C6">
        <v>45.618200000000002</v>
      </c>
      <c r="D6">
        <v>0</v>
      </c>
      <c r="E6">
        <v>0</v>
      </c>
      <c r="F6">
        <v>73.656000000000006</v>
      </c>
      <c r="G6">
        <v>0</v>
      </c>
      <c r="H6">
        <v>0</v>
      </c>
      <c r="I6">
        <v>95.88</v>
      </c>
      <c r="J6">
        <v>1.1279999999999999</v>
      </c>
      <c r="K6">
        <v>689.36617799999999</v>
      </c>
      <c r="L6">
        <v>655.27312500000005</v>
      </c>
      <c r="M6">
        <v>94.391999999999996</v>
      </c>
      <c r="N6">
        <v>120.65625</v>
      </c>
      <c r="O6">
        <v>126.47812500000001</v>
      </c>
      <c r="P6">
        <v>144.142</v>
      </c>
      <c r="Q6">
        <v>22.205819999999999</v>
      </c>
      <c r="R6">
        <v>43.528716000000003</v>
      </c>
      <c r="S6">
        <v>26.964210000000001</v>
      </c>
      <c r="T6">
        <v>1.40625</v>
      </c>
      <c r="U6">
        <v>348.97500000000002</v>
      </c>
      <c r="V6">
        <v>20.398667</v>
      </c>
      <c r="W6">
        <v>46.399079999999998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44.029800000000002</v>
      </c>
      <c r="AH6">
        <v>0</v>
      </c>
      <c r="AI6">
        <v>0</v>
      </c>
      <c r="AJ6">
        <v>0</v>
      </c>
      <c r="AK6">
        <v>53.908499999999997</v>
      </c>
      <c r="AL6">
        <v>2.7888000000000002</v>
      </c>
      <c r="AM6">
        <v>0</v>
      </c>
      <c r="AN6">
        <v>0.73834</v>
      </c>
      <c r="AO6">
        <v>1.1583600000000001</v>
      </c>
      <c r="AP6">
        <v>5.6364000000000001</v>
      </c>
      <c r="AQ6">
        <v>0</v>
      </c>
      <c r="AR6">
        <v>30.911999999999999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1.6919999999999999</v>
      </c>
      <c r="AY6">
        <v>0</v>
      </c>
      <c r="AZ6">
        <f t="shared" si="0"/>
        <v>34.7241</v>
      </c>
      <c r="BA6">
        <f t="shared" si="1"/>
        <v>2867.3907509999995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1.98</v>
      </c>
      <c r="BP6">
        <v>1.0900000000000001</v>
      </c>
      <c r="BQ6">
        <v>0</v>
      </c>
      <c r="BR6">
        <v>0</v>
      </c>
      <c r="BS6">
        <v>1.63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1.93</v>
      </c>
      <c r="CC6">
        <v>0.81</v>
      </c>
      <c r="CD6">
        <v>0.82</v>
      </c>
      <c r="CE6">
        <v>0.87</v>
      </c>
      <c r="CF6">
        <v>0</v>
      </c>
      <c r="CG6">
        <v>3.77</v>
      </c>
      <c r="CH6">
        <v>0</v>
      </c>
      <c r="CI6">
        <v>4.57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2.2200000000000002</v>
      </c>
      <c r="CP6">
        <v>1.2441</v>
      </c>
      <c r="CQ6">
        <v>0</v>
      </c>
      <c r="CR6">
        <v>3.52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34.7241</v>
      </c>
    </row>
    <row r="7" spans="1:114">
      <c r="A7" t="s">
        <v>49</v>
      </c>
      <c r="B7">
        <v>0</v>
      </c>
      <c r="C7">
        <v>45.618200000000002</v>
      </c>
      <c r="D7">
        <v>0</v>
      </c>
      <c r="E7">
        <v>0</v>
      </c>
      <c r="F7">
        <v>73.656000000000006</v>
      </c>
      <c r="G7">
        <v>0</v>
      </c>
      <c r="H7">
        <v>0</v>
      </c>
      <c r="I7">
        <v>95.88</v>
      </c>
      <c r="J7">
        <v>1.1279999999999999</v>
      </c>
      <c r="K7">
        <v>689.36617799999999</v>
      </c>
      <c r="L7">
        <v>655.27312500000005</v>
      </c>
      <c r="M7">
        <v>94.391999999999996</v>
      </c>
      <c r="N7">
        <v>120.65625</v>
      </c>
      <c r="O7">
        <v>126.47812500000001</v>
      </c>
      <c r="P7">
        <v>144.142</v>
      </c>
      <c r="Q7">
        <v>22.205819999999999</v>
      </c>
      <c r="R7">
        <v>43.528716000000003</v>
      </c>
      <c r="S7">
        <v>26.964210000000001</v>
      </c>
      <c r="T7">
        <v>1.40625</v>
      </c>
      <c r="U7">
        <v>348.97500000000002</v>
      </c>
      <c r="V7">
        <v>20.398667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44.029800000000002</v>
      </c>
      <c r="AH7">
        <v>0</v>
      </c>
      <c r="AI7">
        <v>0</v>
      </c>
      <c r="AJ7">
        <v>0</v>
      </c>
      <c r="AK7">
        <v>53.908499999999997</v>
      </c>
      <c r="AL7">
        <v>2.7888000000000002</v>
      </c>
      <c r="AM7">
        <v>0</v>
      </c>
      <c r="AN7">
        <v>0.73834</v>
      </c>
      <c r="AO7">
        <v>1.3024199999999999</v>
      </c>
      <c r="AP7">
        <v>1.7934000000000001</v>
      </c>
      <c r="AQ7">
        <v>0</v>
      </c>
      <c r="AR7">
        <v>2.2080000000000002</v>
      </c>
      <c r="AS7">
        <v>16.680479999999999</v>
      </c>
      <c r="AT7">
        <v>11.2476</v>
      </c>
      <c r="AU7">
        <v>0</v>
      </c>
      <c r="AV7">
        <v>0</v>
      </c>
      <c r="AW7">
        <v>0</v>
      </c>
      <c r="AX7">
        <v>1.6919999999999999</v>
      </c>
      <c r="AY7">
        <v>0</v>
      </c>
      <c r="AZ7">
        <f t="shared" si="0"/>
        <v>34.7241</v>
      </c>
      <c r="BA7">
        <f t="shared" si="1"/>
        <v>2834.987811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1.98</v>
      </c>
      <c r="BP7">
        <v>1.0900000000000001</v>
      </c>
      <c r="BQ7">
        <v>0</v>
      </c>
      <c r="BR7">
        <v>0</v>
      </c>
      <c r="BS7">
        <v>1.63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1.93</v>
      </c>
      <c r="CC7">
        <v>0.81</v>
      </c>
      <c r="CD7">
        <v>0.82</v>
      </c>
      <c r="CE7">
        <v>0.87</v>
      </c>
      <c r="CF7">
        <v>0</v>
      </c>
      <c r="CG7">
        <v>3.77</v>
      </c>
      <c r="CH7">
        <v>0</v>
      </c>
      <c r="CI7">
        <v>4.57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2.2200000000000002</v>
      </c>
      <c r="CP7">
        <v>1.2441</v>
      </c>
      <c r="CQ7">
        <v>0</v>
      </c>
      <c r="CR7">
        <v>3.52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34.7241</v>
      </c>
    </row>
    <row r="8" spans="1:114">
      <c r="A8" t="s">
        <v>50</v>
      </c>
      <c r="B8">
        <v>0</v>
      </c>
      <c r="C8">
        <v>45.618200000000002</v>
      </c>
      <c r="D8">
        <v>0</v>
      </c>
      <c r="E8">
        <v>0</v>
      </c>
      <c r="F8">
        <v>73.656000000000006</v>
      </c>
      <c r="G8">
        <v>0</v>
      </c>
      <c r="H8">
        <v>0</v>
      </c>
      <c r="I8">
        <v>95.88</v>
      </c>
      <c r="J8">
        <v>1.1279999999999999</v>
      </c>
      <c r="K8">
        <v>689.36617799999999</v>
      </c>
      <c r="L8">
        <v>655.27312500000005</v>
      </c>
      <c r="M8">
        <v>94.391999999999996</v>
      </c>
      <c r="N8">
        <v>120.65625</v>
      </c>
      <c r="O8">
        <v>126.47812500000001</v>
      </c>
      <c r="P8">
        <v>144.142</v>
      </c>
      <c r="Q8">
        <v>22.205819999999999</v>
      </c>
      <c r="R8">
        <v>43.528716000000003</v>
      </c>
      <c r="S8">
        <v>26.964210000000001</v>
      </c>
      <c r="T8">
        <v>1.40625</v>
      </c>
      <c r="U8">
        <v>348.97500000000002</v>
      </c>
      <c r="V8">
        <v>20.398667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44.029800000000002</v>
      </c>
      <c r="AH8">
        <v>0</v>
      </c>
      <c r="AI8">
        <v>0</v>
      </c>
      <c r="AJ8">
        <v>0</v>
      </c>
      <c r="AK8">
        <v>53.908499999999997</v>
      </c>
      <c r="AL8">
        <v>2.7888000000000002</v>
      </c>
      <c r="AM8">
        <v>0</v>
      </c>
      <c r="AN8">
        <v>0.73834</v>
      </c>
      <c r="AO8">
        <v>1.3465199999999999</v>
      </c>
      <c r="AP8">
        <v>1.7934000000000001</v>
      </c>
      <c r="AQ8">
        <v>0</v>
      </c>
      <c r="AR8">
        <v>2.2080000000000002</v>
      </c>
      <c r="AS8">
        <v>16.680479999999999</v>
      </c>
      <c r="AT8">
        <v>11.2476</v>
      </c>
      <c r="AU8">
        <v>0</v>
      </c>
      <c r="AV8">
        <v>0</v>
      </c>
      <c r="AW8">
        <v>0</v>
      </c>
      <c r="AX8">
        <v>1.6919999999999999</v>
      </c>
      <c r="AY8">
        <v>0</v>
      </c>
      <c r="AZ8">
        <f t="shared" si="0"/>
        <v>34.7241</v>
      </c>
      <c r="BA8">
        <f t="shared" si="1"/>
        <v>2835.031911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1.98</v>
      </c>
      <c r="BP8">
        <v>1.0900000000000001</v>
      </c>
      <c r="BQ8">
        <v>0</v>
      </c>
      <c r="BR8">
        <v>0</v>
      </c>
      <c r="BS8">
        <v>1.63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1.93</v>
      </c>
      <c r="CC8">
        <v>0.81</v>
      </c>
      <c r="CD8">
        <v>0.82</v>
      </c>
      <c r="CE8">
        <v>0.87</v>
      </c>
      <c r="CF8">
        <v>0</v>
      </c>
      <c r="CG8">
        <v>3.77</v>
      </c>
      <c r="CH8">
        <v>0</v>
      </c>
      <c r="CI8">
        <v>4.57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2.2200000000000002</v>
      </c>
      <c r="CP8">
        <v>1.2441</v>
      </c>
      <c r="CQ8">
        <v>0</v>
      </c>
      <c r="CR8">
        <v>3.52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34.7241</v>
      </c>
    </row>
    <row r="9" spans="1:114">
      <c r="A9" t="s">
        <v>51</v>
      </c>
      <c r="B9">
        <v>0</v>
      </c>
      <c r="C9">
        <v>45.618200000000002</v>
      </c>
      <c r="D9">
        <v>0</v>
      </c>
      <c r="E9">
        <v>0</v>
      </c>
      <c r="F9">
        <v>73.656000000000006</v>
      </c>
      <c r="G9">
        <v>0</v>
      </c>
      <c r="H9">
        <v>0</v>
      </c>
      <c r="I9">
        <v>95.88</v>
      </c>
      <c r="J9">
        <v>1.1279999999999999</v>
      </c>
      <c r="K9">
        <v>689.36617799999999</v>
      </c>
      <c r="L9">
        <v>655.27312500000005</v>
      </c>
      <c r="M9">
        <v>94.391999999999996</v>
      </c>
      <c r="N9">
        <v>120.65625</v>
      </c>
      <c r="O9">
        <v>126.47812500000001</v>
      </c>
      <c r="P9">
        <v>144.142</v>
      </c>
      <c r="Q9">
        <v>22.205819999999999</v>
      </c>
      <c r="R9">
        <v>43.528716000000003</v>
      </c>
      <c r="S9">
        <v>26.964210000000001</v>
      </c>
      <c r="T9">
        <v>1.40625</v>
      </c>
      <c r="U9">
        <v>348.97500000000002</v>
      </c>
      <c r="V9">
        <v>20.398667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44.029800000000002</v>
      </c>
      <c r="AH9">
        <v>0</v>
      </c>
      <c r="AI9">
        <v>0</v>
      </c>
      <c r="AJ9">
        <v>0</v>
      </c>
      <c r="AK9">
        <v>53.908499999999997</v>
      </c>
      <c r="AL9">
        <v>2.7888000000000002</v>
      </c>
      <c r="AM9">
        <v>0</v>
      </c>
      <c r="AN9">
        <v>0.73834</v>
      </c>
      <c r="AO9">
        <v>1.2642</v>
      </c>
      <c r="AP9">
        <v>1.7934000000000001</v>
      </c>
      <c r="AQ9">
        <v>0</v>
      </c>
      <c r="AR9">
        <v>6.6239999999999997</v>
      </c>
      <c r="AS9">
        <v>5.3807999999999998</v>
      </c>
      <c r="AT9">
        <v>11.2476</v>
      </c>
      <c r="AU9">
        <v>0</v>
      </c>
      <c r="AV9">
        <v>0</v>
      </c>
      <c r="AW9">
        <v>0</v>
      </c>
      <c r="AX9">
        <v>1.6919999999999999</v>
      </c>
      <c r="AY9">
        <v>0</v>
      </c>
      <c r="AZ9">
        <f t="shared" si="0"/>
        <v>34.754100000000001</v>
      </c>
      <c r="BA9">
        <f t="shared" si="1"/>
        <v>2828.0959109999999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1.98</v>
      </c>
      <c r="BP9">
        <v>1.0900000000000001</v>
      </c>
      <c r="BQ9">
        <v>0</v>
      </c>
      <c r="BR9">
        <v>0</v>
      </c>
      <c r="BS9">
        <v>1.63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1.93</v>
      </c>
      <c r="CC9">
        <v>0.81</v>
      </c>
      <c r="CD9">
        <v>0.82</v>
      </c>
      <c r="CE9">
        <v>0.9</v>
      </c>
      <c r="CF9">
        <v>0</v>
      </c>
      <c r="CG9">
        <v>3.77</v>
      </c>
      <c r="CH9">
        <v>0</v>
      </c>
      <c r="CI9">
        <v>4.57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2.2200000000000002</v>
      </c>
      <c r="CP9">
        <v>1.2441</v>
      </c>
      <c r="CQ9">
        <v>0</v>
      </c>
      <c r="CR9">
        <v>3.52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34.754100000000001</v>
      </c>
    </row>
    <row r="10" spans="1:114">
      <c r="A10" t="s">
        <v>52</v>
      </c>
      <c r="B10">
        <v>0</v>
      </c>
      <c r="C10">
        <v>45.618200000000002</v>
      </c>
      <c r="D10">
        <v>0</v>
      </c>
      <c r="E10">
        <v>0</v>
      </c>
      <c r="F10">
        <v>73.656000000000006</v>
      </c>
      <c r="G10">
        <v>0</v>
      </c>
      <c r="H10">
        <v>0</v>
      </c>
      <c r="I10">
        <v>95.88</v>
      </c>
      <c r="J10">
        <v>1.1279999999999999</v>
      </c>
      <c r="K10">
        <v>689.36617799999999</v>
      </c>
      <c r="L10">
        <v>655.27312500000005</v>
      </c>
      <c r="M10">
        <v>94.391999999999996</v>
      </c>
      <c r="N10">
        <v>120.65625</v>
      </c>
      <c r="O10">
        <v>126.47812500000001</v>
      </c>
      <c r="P10">
        <v>144.142</v>
      </c>
      <c r="Q10">
        <v>22.205819999999999</v>
      </c>
      <c r="R10">
        <v>43.528716000000003</v>
      </c>
      <c r="S10">
        <v>26.964210000000001</v>
      </c>
      <c r="T10">
        <v>1.40625</v>
      </c>
      <c r="U10">
        <v>348.97500000000002</v>
      </c>
      <c r="V10">
        <v>20.398667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44.029800000000002</v>
      </c>
      <c r="AH10">
        <v>0</v>
      </c>
      <c r="AI10">
        <v>0</v>
      </c>
      <c r="AJ10">
        <v>0</v>
      </c>
      <c r="AK10">
        <v>53.908499999999997</v>
      </c>
      <c r="AL10">
        <v>2.7888000000000002</v>
      </c>
      <c r="AM10">
        <v>0</v>
      </c>
      <c r="AN10">
        <v>0.73834</v>
      </c>
      <c r="AO10">
        <v>1.2906599999999999</v>
      </c>
      <c r="AP10">
        <v>1.7934000000000001</v>
      </c>
      <c r="AQ10">
        <v>0</v>
      </c>
      <c r="AR10">
        <v>6.6239999999999997</v>
      </c>
      <c r="AS10">
        <v>5.3807999999999998</v>
      </c>
      <c r="AT10">
        <v>11.2476</v>
      </c>
      <c r="AU10">
        <v>0</v>
      </c>
      <c r="AV10">
        <v>0</v>
      </c>
      <c r="AW10">
        <v>0</v>
      </c>
      <c r="AX10">
        <v>1.6919999999999999</v>
      </c>
      <c r="AY10">
        <v>0</v>
      </c>
      <c r="AZ10">
        <f t="shared" si="0"/>
        <v>34.754100000000001</v>
      </c>
      <c r="BA10">
        <f t="shared" si="1"/>
        <v>2828.1223709999999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1.98</v>
      </c>
      <c r="BP10">
        <v>1.0900000000000001</v>
      </c>
      <c r="BQ10">
        <v>0</v>
      </c>
      <c r="BR10">
        <v>0</v>
      </c>
      <c r="BS10">
        <v>1.63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1.93</v>
      </c>
      <c r="CC10">
        <v>0.81</v>
      </c>
      <c r="CD10">
        <v>0.82</v>
      </c>
      <c r="CE10">
        <v>0.9</v>
      </c>
      <c r="CF10">
        <v>0</v>
      </c>
      <c r="CG10">
        <v>3.77</v>
      </c>
      <c r="CH10">
        <v>0</v>
      </c>
      <c r="CI10">
        <v>4.57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2.2200000000000002</v>
      </c>
      <c r="CP10">
        <v>1.2441</v>
      </c>
      <c r="CQ10">
        <v>0</v>
      </c>
      <c r="CR10">
        <v>3.52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34.754100000000001</v>
      </c>
    </row>
    <row r="11" spans="1:114">
      <c r="A11" t="s">
        <v>53</v>
      </c>
      <c r="B11">
        <v>0</v>
      </c>
      <c r="C11">
        <v>45.726300000000002</v>
      </c>
      <c r="D11">
        <v>0</v>
      </c>
      <c r="E11">
        <v>0</v>
      </c>
      <c r="F11">
        <v>73.656000000000006</v>
      </c>
      <c r="G11">
        <v>0</v>
      </c>
      <c r="H11">
        <v>0</v>
      </c>
      <c r="I11">
        <v>95.88</v>
      </c>
      <c r="J11">
        <v>1.1279999999999999</v>
      </c>
      <c r="K11">
        <v>689.36617799999999</v>
      </c>
      <c r="L11">
        <v>655.27312500000005</v>
      </c>
      <c r="M11">
        <v>94.391999999999996</v>
      </c>
      <c r="N11">
        <v>120.65625</v>
      </c>
      <c r="O11">
        <v>126.47812500000001</v>
      </c>
      <c r="P11">
        <v>144.142</v>
      </c>
      <c r="Q11">
        <v>22.205819999999999</v>
      </c>
      <c r="R11">
        <v>43.528716000000003</v>
      </c>
      <c r="S11">
        <v>26.964210000000001</v>
      </c>
      <c r="T11">
        <v>1.40625</v>
      </c>
      <c r="U11">
        <v>348.97500000000002</v>
      </c>
      <c r="V11">
        <v>20.398667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44.029800000000002</v>
      </c>
      <c r="AH11">
        <v>0</v>
      </c>
      <c r="AI11">
        <v>0</v>
      </c>
      <c r="AJ11">
        <v>0</v>
      </c>
      <c r="AK11">
        <v>53.908499999999997</v>
      </c>
      <c r="AL11">
        <v>2.7888000000000002</v>
      </c>
      <c r="AM11">
        <v>0</v>
      </c>
      <c r="AN11">
        <v>0.73834</v>
      </c>
      <c r="AO11">
        <v>1.3259399999999999</v>
      </c>
      <c r="AP11">
        <v>5.6364000000000001</v>
      </c>
      <c r="AQ11">
        <v>0</v>
      </c>
      <c r="AR11">
        <v>6.6239999999999997</v>
      </c>
      <c r="AS11">
        <v>5.3807999999999998</v>
      </c>
      <c r="AT11">
        <v>11.2476</v>
      </c>
      <c r="AU11">
        <v>0</v>
      </c>
      <c r="AV11">
        <v>0</v>
      </c>
      <c r="AW11">
        <v>0</v>
      </c>
      <c r="AX11">
        <v>1.6919999999999999</v>
      </c>
      <c r="AY11">
        <v>0</v>
      </c>
      <c r="AZ11">
        <f t="shared" si="0"/>
        <v>34.754100000000001</v>
      </c>
      <c r="BA11">
        <f t="shared" si="1"/>
        <v>2832.1087509999998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1.98</v>
      </c>
      <c r="BP11">
        <v>1.0900000000000001</v>
      </c>
      <c r="BQ11">
        <v>0</v>
      </c>
      <c r="BR11">
        <v>0</v>
      </c>
      <c r="BS11">
        <v>1.63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1.93</v>
      </c>
      <c r="CC11">
        <v>0.81</v>
      </c>
      <c r="CD11">
        <v>0.82</v>
      </c>
      <c r="CE11">
        <v>0.9</v>
      </c>
      <c r="CF11">
        <v>0</v>
      </c>
      <c r="CG11">
        <v>3.77</v>
      </c>
      <c r="CH11">
        <v>0</v>
      </c>
      <c r="CI11">
        <v>4.57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2.2200000000000002</v>
      </c>
      <c r="CP11">
        <v>1.2441</v>
      </c>
      <c r="CQ11">
        <v>0</v>
      </c>
      <c r="CR11">
        <v>3.52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34.754100000000001</v>
      </c>
    </row>
    <row r="12" spans="1:114">
      <c r="A12" t="s">
        <v>54</v>
      </c>
      <c r="B12">
        <v>0</v>
      </c>
      <c r="C12">
        <v>45.726300000000002</v>
      </c>
      <c r="D12">
        <v>0</v>
      </c>
      <c r="E12">
        <v>0</v>
      </c>
      <c r="F12">
        <v>73.656000000000006</v>
      </c>
      <c r="G12">
        <v>0</v>
      </c>
      <c r="H12">
        <v>0</v>
      </c>
      <c r="I12">
        <v>95.88</v>
      </c>
      <c r="J12">
        <v>1.1279999999999999</v>
      </c>
      <c r="K12">
        <v>689.36617799999999</v>
      </c>
      <c r="L12">
        <v>655.27312500000005</v>
      </c>
      <c r="M12">
        <v>94.391999999999996</v>
      </c>
      <c r="N12">
        <v>120.65625</v>
      </c>
      <c r="O12">
        <v>126.47812500000001</v>
      </c>
      <c r="P12">
        <v>144.142</v>
      </c>
      <c r="Q12">
        <v>22.205819999999999</v>
      </c>
      <c r="R12">
        <v>43.528716000000003</v>
      </c>
      <c r="S12">
        <v>26.964210000000001</v>
      </c>
      <c r="T12">
        <v>1.40625</v>
      </c>
      <c r="U12">
        <v>348.97500000000002</v>
      </c>
      <c r="V12">
        <v>20.398667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44.029800000000002</v>
      </c>
      <c r="AH12">
        <v>0</v>
      </c>
      <c r="AI12">
        <v>0</v>
      </c>
      <c r="AJ12">
        <v>0</v>
      </c>
      <c r="AK12">
        <v>53.908499999999997</v>
      </c>
      <c r="AL12">
        <v>2.7888000000000002</v>
      </c>
      <c r="AM12">
        <v>0</v>
      </c>
      <c r="AN12">
        <v>0.73834</v>
      </c>
      <c r="AO12">
        <v>1.3700399999999999</v>
      </c>
      <c r="AP12">
        <v>5.6364000000000001</v>
      </c>
      <c r="AQ12">
        <v>0</v>
      </c>
      <c r="AR12">
        <v>6.6239999999999997</v>
      </c>
      <c r="AS12">
        <v>5.3807999999999998</v>
      </c>
      <c r="AT12">
        <v>11.2476</v>
      </c>
      <c r="AU12">
        <v>0</v>
      </c>
      <c r="AV12">
        <v>0</v>
      </c>
      <c r="AW12">
        <v>0</v>
      </c>
      <c r="AX12">
        <v>1.6919999999999999</v>
      </c>
      <c r="AY12">
        <v>0</v>
      </c>
      <c r="AZ12">
        <f t="shared" si="0"/>
        <v>34.754100000000001</v>
      </c>
      <c r="BA12">
        <f t="shared" si="1"/>
        <v>2832.1528509999994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1.98</v>
      </c>
      <c r="BP12">
        <v>1.0900000000000001</v>
      </c>
      <c r="BQ12">
        <v>0</v>
      </c>
      <c r="BR12">
        <v>0</v>
      </c>
      <c r="BS12">
        <v>1.63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1.93</v>
      </c>
      <c r="CC12">
        <v>0.81</v>
      </c>
      <c r="CD12">
        <v>0.82</v>
      </c>
      <c r="CE12">
        <v>0.9</v>
      </c>
      <c r="CF12">
        <v>0</v>
      </c>
      <c r="CG12">
        <v>3.77</v>
      </c>
      <c r="CH12">
        <v>0</v>
      </c>
      <c r="CI12">
        <v>4.57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2.2200000000000002</v>
      </c>
      <c r="CP12">
        <v>1.2441</v>
      </c>
      <c r="CQ12">
        <v>0</v>
      </c>
      <c r="CR12">
        <v>3.52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34.754100000000001</v>
      </c>
    </row>
    <row r="13" spans="1:114">
      <c r="A13" t="s">
        <v>55</v>
      </c>
      <c r="B13">
        <v>0</v>
      </c>
      <c r="C13">
        <v>45.726300000000002</v>
      </c>
      <c r="D13">
        <v>0</v>
      </c>
      <c r="E13">
        <v>0</v>
      </c>
      <c r="F13">
        <v>73.656000000000006</v>
      </c>
      <c r="G13">
        <v>0</v>
      </c>
      <c r="H13">
        <v>0</v>
      </c>
      <c r="I13">
        <v>95.88</v>
      </c>
      <c r="J13">
        <v>0</v>
      </c>
      <c r="K13">
        <v>689.36617799999999</v>
      </c>
      <c r="L13">
        <v>655.27312500000005</v>
      </c>
      <c r="M13">
        <v>94.391999999999996</v>
      </c>
      <c r="N13">
        <v>120.65625</v>
      </c>
      <c r="O13">
        <v>126.47812500000001</v>
      </c>
      <c r="P13">
        <v>144.142</v>
      </c>
      <c r="Q13">
        <v>22.205819999999999</v>
      </c>
      <c r="R13">
        <v>43.528716000000003</v>
      </c>
      <c r="S13">
        <v>26.964210000000001</v>
      </c>
      <c r="T13">
        <v>1.40625</v>
      </c>
      <c r="U13">
        <v>348.97500000000002</v>
      </c>
      <c r="V13">
        <v>20.398667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44.029800000000002</v>
      </c>
      <c r="AH13">
        <v>0</v>
      </c>
      <c r="AI13">
        <v>0</v>
      </c>
      <c r="AJ13">
        <v>0</v>
      </c>
      <c r="AK13">
        <v>53.908499999999997</v>
      </c>
      <c r="AL13">
        <v>2.7888000000000002</v>
      </c>
      <c r="AM13">
        <v>0</v>
      </c>
      <c r="AN13">
        <v>0.73834</v>
      </c>
      <c r="AO13">
        <v>1.3288800000000001</v>
      </c>
      <c r="AP13">
        <v>5.6364000000000001</v>
      </c>
      <c r="AQ13">
        <v>0</v>
      </c>
      <c r="AR13">
        <v>6.6239999999999997</v>
      </c>
      <c r="AS13">
        <v>5.3807999999999998</v>
      </c>
      <c r="AT13">
        <v>11.2476</v>
      </c>
      <c r="AU13">
        <v>0</v>
      </c>
      <c r="AV13">
        <v>0</v>
      </c>
      <c r="AW13">
        <v>0</v>
      </c>
      <c r="AX13">
        <v>1.6919999999999999</v>
      </c>
      <c r="AY13">
        <v>0</v>
      </c>
      <c r="AZ13">
        <f t="shared" si="0"/>
        <v>34.754100000000001</v>
      </c>
      <c r="BA13">
        <f t="shared" si="1"/>
        <v>2830.9836909999995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1.98</v>
      </c>
      <c r="BP13">
        <v>1.0900000000000001</v>
      </c>
      <c r="BQ13">
        <v>0</v>
      </c>
      <c r="BR13">
        <v>0</v>
      </c>
      <c r="BS13">
        <v>1.63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1.93</v>
      </c>
      <c r="CC13">
        <v>0.81</v>
      </c>
      <c r="CD13">
        <v>0.82</v>
      </c>
      <c r="CE13">
        <v>0.9</v>
      </c>
      <c r="CF13">
        <v>0</v>
      </c>
      <c r="CG13">
        <v>3.77</v>
      </c>
      <c r="CH13">
        <v>0</v>
      </c>
      <c r="CI13">
        <v>4.57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2.2200000000000002</v>
      </c>
      <c r="CP13">
        <v>1.2441</v>
      </c>
      <c r="CQ13">
        <v>0</v>
      </c>
      <c r="CR13">
        <v>3.52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34.754100000000001</v>
      </c>
    </row>
    <row r="14" spans="1:114">
      <c r="A14" t="s">
        <v>56</v>
      </c>
      <c r="B14">
        <v>0</v>
      </c>
      <c r="C14">
        <v>45.726300000000002</v>
      </c>
      <c r="D14">
        <v>0</v>
      </c>
      <c r="E14">
        <v>0</v>
      </c>
      <c r="F14">
        <v>73.656000000000006</v>
      </c>
      <c r="G14">
        <v>0</v>
      </c>
      <c r="H14">
        <v>0</v>
      </c>
      <c r="I14">
        <v>95.88</v>
      </c>
      <c r="J14">
        <v>0</v>
      </c>
      <c r="K14">
        <v>689.36617799999999</v>
      </c>
      <c r="L14">
        <v>655.27312500000005</v>
      </c>
      <c r="M14">
        <v>94.391999999999996</v>
      </c>
      <c r="N14">
        <v>120.65625</v>
      </c>
      <c r="O14">
        <v>126.47812500000001</v>
      </c>
      <c r="P14">
        <v>144.142</v>
      </c>
      <c r="Q14">
        <v>22.205819999999999</v>
      </c>
      <c r="R14">
        <v>43.528716000000003</v>
      </c>
      <c r="S14">
        <v>26.964210000000001</v>
      </c>
      <c r="T14">
        <v>1.40625</v>
      </c>
      <c r="U14">
        <v>348.97500000000002</v>
      </c>
      <c r="V14">
        <v>20.398667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44.029800000000002</v>
      </c>
      <c r="AH14">
        <v>0</v>
      </c>
      <c r="AI14">
        <v>0</v>
      </c>
      <c r="AJ14">
        <v>0</v>
      </c>
      <c r="AK14">
        <v>53.908499999999997</v>
      </c>
      <c r="AL14">
        <v>2.7888000000000002</v>
      </c>
      <c r="AM14">
        <v>0</v>
      </c>
      <c r="AN14">
        <v>0.73834</v>
      </c>
      <c r="AO14">
        <v>1.3582799999999999</v>
      </c>
      <c r="AP14">
        <v>5.6364000000000001</v>
      </c>
      <c r="AQ14">
        <v>0</v>
      </c>
      <c r="AR14">
        <v>6.6239999999999997</v>
      </c>
      <c r="AS14">
        <v>5.3807999999999998</v>
      </c>
      <c r="AT14">
        <v>11.2476</v>
      </c>
      <c r="AU14">
        <v>0</v>
      </c>
      <c r="AV14">
        <v>0</v>
      </c>
      <c r="AW14">
        <v>0</v>
      </c>
      <c r="AX14">
        <v>1.6919999999999999</v>
      </c>
      <c r="AY14">
        <v>0</v>
      </c>
      <c r="AZ14">
        <f t="shared" si="0"/>
        <v>34.754100000000001</v>
      </c>
      <c r="BA14">
        <f t="shared" si="1"/>
        <v>2831.0130909999993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1.98</v>
      </c>
      <c r="BP14">
        <v>1.0900000000000001</v>
      </c>
      <c r="BQ14">
        <v>0</v>
      </c>
      <c r="BR14">
        <v>0</v>
      </c>
      <c r="BS14">
        <v>1.63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1.93</v>
      </c>
      <c r="CC14">
        <v>0.81</v>
      </c>
      <c r="CD14">
        <v>0.82</v>
      </c>
      <c r="CE14">
        <v>0.9</v>
      </c>
      <c r="CF14">
        <v>0</v>
      </c>
      <c r="CG14">
        <v>3.77</v>
      </c>
      <c r="CH14">
        <v>0</v>
      </c>
      <c r="CI14">
        <v>4.57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2.2200000000000002</v>
      </c>
      <c r="CP14">
        <v>1.2441</v>
      </c>
      <c r="CQ14">
        <v>0</v>
      </c>
      <c r="CR14">
        <v>3.52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34.754100000000001</v>
      </c>
    </row>
    <row r="15" spans="1:114">
      <c r="A15" t="s">
        <v>57</v>
      </c>
      <c r="B15">
        <v>0</v>
      </c>
      <c r="C15">
        <v>45.726300000000002</v>
      </c>
      <c r="D15">
        <v>0</v>
      </c>
      <c r="E15">
        <v>0</v>
      </c>
      <c r="F15">
        <v>73.656000000000006</v>
      </c>
      <c r="G15">
        <v>0</v>
      </c>
      <c r="H15">
        <v>0</v>
      </c>
      <c r="I15">
        <v>95.88</v>
      </c>
      <c r="J15">
        <v>0</v>
      </c>
      <c r="K15">
        <v>689.36617799999999</v>
      </c>
      <c r="L15">
        <v>655.27312500000005</v>
      </c>
      <c r="M15">
        <v>94.391999999999996</v>
      </c>
      <c r="N15">
        <v>120.65625</v>
      </c>
      <c r="O15">
        <v>126.47812500000001</v>
      </c>
      <c r="P15">
        <v>144.142</v>
      </c>
      <c r="Q15">
        <v>22.205819999999999</v>
      </c>
      <c r="R15">
        <v>43.528716000000003</v>
      </c>
      <c r="S15">
        <v>26.964210000000001</v>
      </c>
      <c r="T15">
        <v>1.40625</v>
      </c>
      <c r="U15">
        <v>348.97500000000002</v>
      </c>
      <c r="V15">
        <v>20.398667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44.029800000000002</v>
      </c>
      <c r="AH15">
        <v>0</v>
      </c>
      <c r="AI15">
        <v>0</v>
      </c>
      <c r="AJ15">
        <v>0</v>
      </c>
      <c r="AK15">
        <v>53.908499999999997</v>
      </c>
      <c r="AL15">
        <v>2.7888000000000002</v>
      </c>
      <c r="AM15">
        <v>0</v>
      </c>
      <c r="AN15">
        <v>0.73834</v>
      </c>
      <c r="AO15">
        <v>1.37592</v>
      </c>
      <c r="AP15">
        <v>1.7934000000000001</v>
      </c>
      <c r="AQ15">
        <v>0</v>
      </c>
      <c r="AR15">
        <v>4.4160000000000004</v>
      </c>
      <c r="AS15">
        <v>8.0711999999999993</v>
      </c>
      <c r="AT15">
        <v>11.2476</v>
      </c>
      <c r="AU15">
        <v>0</v>
      </c>
      <c r="AV15">
        <v>0</v>
      </c>
      <c r="AW15">
        <v>0</v>
      </c>
      <c r="AX15">
        <v>1.6919999999999999</v>
      </c>
      <c r="AY15">
        <v>0</v>
      </c>
      <c r="AZ15">
        <f t="shared" si="0"/>
        <v>34.7941</v>
      </c>
      <c r="BA15">
        <f t="shared" si="1"/>
        <v>2827.7101309999998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1.98</v>
      </c>
      <c r="BP15">
        <v>1.0900000000000001</v>
      </c>
      <c r="BQ15">
        <v>0</v>
      </c>
      <c r="BR15">
        <v>0</v>
      </c>
      <c r="BS15">
        <v>1.63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1.93</v>
      </c>
      <c r="CC15">
        <v>0.81</v>
      </c>
      <c r="CD15">
        <v>0.85</v>
      </c>
      <c r="CE15">
        <v>0.9</v>
      </c>
      <c r="CF15">
        <v>0.01</v>
      </c>
      <c r="CG15">
        <v>3.77</v>
      </c>
      <c r="CH15">
        <v>0</v>
      </c>
      <c r="CI15">
        <v>4.57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2.2200000000000002</v>
      </c>
      <c r="CP15">
        <v>1.2441</v>
      </c>
      <c r="CQ15">
        <v>0</v>
      </c>
      <c r="CR15">
        <v>3.52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34.7941</v>
      </c>
    </row>
    <row r="16" spans="1:114">
      <c r="A16" t="s">
        <v>58</v>
      </c>
      <c r="B16">
        <v>0</v>
      </c>
      <c r="C16">
        <v>45.726300000000002</v>
      </c>
      <c r="D16">
        <v>0</v>
      </c>
      <c r="E16">
        <v>0</v>
      </c>
      <c r="F16">
        <v>73.656000000000006</v>
      </c>
      <c r="G16">
        <v>0</v>
      </c>
      <c r="H16">
        <v>0</v>
      </c>
      <c r="I16">
        <v>95.88</v>
      </c>
      <c r="J16">
        <v>0</v>
      </c>
      <c r="K16">
        <v>689.36617799999999</v>
      </c>
      <c r="L16">
        <v>655.27312500000005</v>
      </c>
      <c r="M16">
        <v>94.391999999999996</v>
      </c>
      <c r="N16">
        <v>120.65625</v>
      </c>
      <c r="O16">
        <v>126.47812500000001</v>
      </c>
      <c r="P16">
        <v>144.142</v>
      </c>
      <c r="Q16">
        <v>22.205819999999999</v>
      </c>
      <c r="R16">
        <v>43.528716000000003</v>
      </c>
      <c r="S16">
        <v>26.964210000000001</v>
      </c>
      <c r="T16">
        <v>1.40625</v>
      </c>
      <c r="U16">
        <v>348.97500000000002</v>
      </c>
      <c r="V16">
        <v>20.398667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44.029800000000002</v>
      </c>
      <c r="AH16">
        <v>0</v>
      </c>
      <c r="AI16">
        <v>0</v>
      </c>
      <c r="AJ16">
        <v>0</v>
      </c>
      <c r="AK16">
        <v>53.908499999999997</v>
      </c>
      <c r="AL16">
        <v>2.7888000000000002</v>
      </c>
      <c r="AM16">
        <v>0</v>
      </c>
      <c r="AN16">
        <v>0.73834</v>
      </c>
      <c r="AO16">
        <v>1.3376999999999999</v>
      </c>
      <c r="AP16">
        <v>1.7934000000000001</v>
      </c>
      <c r="AQ16">
        <v>0</v>
      </c>
      <c r="AR16">
        <v>4.4160000000000004</v>
      </c>
      <c r="AS16">
        <v>8.0711999999999993</v>
      </c>
      <c r="AT16">
        <v>11.2476</v>
      </c>
      <c r="AU16">
        <v>0</v>
      </c>
      <c r="AV16">
        <v>0</v>
      </c>
      <c r="AW16">
        <v>0</v>
      </c>
      <c r="AX16">
        <v>1.6919999999999999</v>
      </c>
      <c r="AY16">
        <v>0</v>
      </c>
      <c r="AZ16">
        <f t="shared" si="0"/>
        <v>34.804099999999998</v>
      </c>
      <c r="BA16">
        <f t="shared" si="1"/>
        <v>2827.6819109999997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1.98</v>
      </c>
      <c r="BP16">
        <v>1.0900000000000001</v>
      </c>
      <c r="BQ16">
        <v>0</v>
      </c>
      <c r="BR16">
        <v>0</v>
      </c>
      <c r="BS16">
        <v>1.63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1.93</v>
      </c>
      <c r="CC16">
        <v>0.81</v>
      </c>
      <c r="CD16">
        <v>0.85</v>
      </c>
      <c r="CE16">
        <v>0.9</v>
      </c>
      <c r="CF16">
        <v>0.02</v>
      </c>
      <c r="CG16">
        <v>3.77</v>
      </c>
      <c r="CH16">
        <v>0</v>
      </c>
      <c r="CI16">
        <v>4.57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2.2200000000000002</v>
      </c>
      <c r="CP16">
        <v>1.2441</v>
      </c>
      <c r="CQ16">
        <v>0</v>
      </c>
      <c r="CR16">
        <v>3.52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34.804099999999998</v>
      </c>
    </row>
    <row r="17" spans="1:114">
      <c r="A17" t="s">
        <v>59</v>
      </c>
      <c r="B17">
        <v>0</v>
      </c>
      <c r="C17">
        <v>45.726300000000002</v>
      </c>
      <c r="D17">
        <v>0</v>
      </c>
      <c r="E17">
        <v>0</v>
      </c>
      <c r="F17">
        <v>73.656000000000006</v>
      </c>
      <c r="G17">
        <v>0</v>
      </c>
      <c r="H17">
        <v>0</v>
      </c>
      <c r="I17">
        <v>95.88</v>
      </c>
      <c r="J17">
        <v>0</v>
      </c>
      <c r="K17">
        <v>689.36617799999999</v>
      </c>
      <c r="L17">
        <v>655.27312500000005</v>
      </c>
      <c r="M17">
        <v>94.391999999999996</v>
      </c>
      <c r="N17">
        <v>120.65625</v>
      </c>
      <c r="O17">
        <v>126.47812500000001</v>
      </c>
      <c r="P17">
        <v>144.142</v>
      </c>
      <c r="Q17">
        <v>22.205819999999999</v>
      </c>
      <c r="R17">
        <v>43.528716000000003</v>
      </c>
      <c r="S17">
        <v>26.964210000000001</v>
      </c>
      <c r="T17">
        <v>1.40625</v>
      </c>
      <c r="U17">
        <v>348.97500000000002</v>
      </c>
      <c r="V17">
        <v>20.398667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44.029800000000002</v>
      </c>
      <c r="AH17">
        <v>0</v>
      </c>
      <c r="AI17">
        <v>0</v>
      </c>
      <c r="AJ17">
        <v>0</v>
      </c>
      <c r="AK17">
        <v>53.908499999999997</v>
      </c>
      <c r="AL17">
        <v>2.7888000000000002</v>
      </c>
      <c r="AM17">
        <v>0</v>
      </c>
      <c r="AN17">
        <v>0.73834</v>
      </c>
      <c r="AO17">
        <v>1.36416</v>
      </c>
      <c r="AP17">
        <v>1.7934000000000001</v>
      </c>
      <c r="AQ17">
        <v>0</v>
      </c>
      <c r="AR17">
        <v>4.4160000000000004</v>
      </c>
      <c r="AS17">
        <v>8.0711999999999993</v>
      </c>
      <c r="AT17">
        <v>11.2476</v>
      </c>
      <c r="AU17">
        <v>0</v>
      </c>
      <c r="AV17">
        <v>0</v>
      </c>
      <c r="AW17">
        <v>0</v>
      </c>
      <c r="AX17">
        <v>1.6919999999999999</v>
      </c>
      <c r="AY17">
        <v>0</v>
      </c>
      <c r="AZ17">
        <f t="shared" si="0"/>
        <v>34.814099999999996</v>
      </c>
      <c r="BA17">
        <f t="shared" si="1"/>
        <v>2827.7183709999999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1.98</v>
      </c>
      <c r="BP17">
        <v>1.0900000000000001</v>
      </c>
      <c r="BQ17">
        <v>0</v>
      </c>
      <c r="BR17">
        <v>0</v>
      </c>
      <c r="BS17">
        <v>1.63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1.93</v>
      </c>
      <c r="CC17">
        <v>0.81</v>
      </c>
      <c r="CD17">
        <v>0.85</v>
      </c>
      <c r="CE17">
        <v>0.91</v>
      </c>
      <c r="CF17">
        <v>0.02</v>
      </c>
      <c r="CG17">
        <v>3.77</v>
      </c>
      <c r="CH17">
        <v>0</v>
      </c>
      <c r="CI17">
        <v>4.57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2.2200000000000002</v>
      </c>
      <c r="CP17">
        <v>1.2441</v>
      </c>
      <c r="CQ17">
        <v>0</v>
      </c>
      <c r="CR17">
        <v>3.52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34.814099999999996</v>
      </c>
    </row>
    <row r="18" spans="1:114">
      <c r="A18" t="s">
        <v>60</v>
      </c>
      <c r="B18">
        <v>0</v>
      </c>
      <c r="C18">
        <v>45.726300000000002</v>
      </c>
      <c r="D18">
        <v>0</v>
      </c>
      <c r="E18">
        <v>0</v>
      </c>
      <c r="F18">
        <v>73.656000000000006</v>
      </c>
      <c r="G18">
        <v>0</v>
      </c>
      <c r="H18">
        <v>0</v>
      </c>
      <c r="I18">
        <v>95.88</v>
      </c>
      <c r="J18">
        <v>0</v>
      </c>
      <c r="K18">
        <v>689.36617799999999</v>
      </c>
      <c r="L18">
        <v>655.27312500000005</v>
      </c>
      <c r="M18">
        <v>94.391999999999996</v>
      </c>
      <c r="N18">
        <v>120.65625</v>
      </c>
      <c r="O18">
        <v>126.47812500000001</v>
      </c>
      <c r="P18">
        <v>144.142</v>
      </c>
      <c r="Q18">
        <v>22.205819999999999</v>
      </c>
      <c r="R18">
        <v>43.528716000000003</v>
      </c>
      <c r="S18">
        <v>26.964210000000001</v>
      </c>
      <c r="T18">
        <v>1.40625</v>
      </c>
      <c r="U18">
        <v>348.97500000000002</v>
      </c>
      <c r="V18">
        <v>20.398667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44.029800000000002</v>
      </c>
      <c r="AH18">
        <v>0</v>
      </c>
      <c r="AI18">
        <v>0</v>
      </c>
      <c r="AJ18">
        <v>0</v>
      </c>
      <c r="AK18">
        <v>53.908499999999997</v>
      </c>
      <c r="AL18">
        <v>2.7888000000000002</v>
      </c>
      <c r="AM18">
        <v>0</v>
      </c>
      <c r="AN18">
        <v>0.73834</v>
      </c>
      <c r="AO18">
        <v>1.31124</v>
      </c>
      <c r="AP18">
        <v>1.7934000000000001</v>
      </c>
      <c r="AQ18">
        <v>0</v>
      </c>
      <c r="AR18">
        <v>4.4160000000000004</v>
      </c>
      <c r="AS18">
        <v>8.0711999999999993</v>
      </c>
      <c r="AT18">
        <v>11.2476</v>
      </c>
      <c r="AU18">
        <v>0</v>
      </c>
      <c r="AV18">
        <v>0</v>
      </c>
      <c r="AW18">
        <v>0</v>
      </c>
      <c r="AX18">
        <v>1.6919999999999999</v>
      </c>
      <c r="AY18">
        <v>0</v>
      </c>
      <c r="AZ18">
        <f t="shared" si="0"/>
        <v>34.824099999999994</v>
      </c>
      <c r="BA18">
        <f t="shared" si="1"/>
        <v>2827.6754509999996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1.98</v>
      </c>
      <c r="BP18">
        <v>1.0900000000000001</v>
      </c>
      <c r="BQ18">
        <v>0</v>
      </c>
      <c r="BR18">
        <v>0</v>
      </c>
      <c r="BS18">
        <v>1.63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1.93</v>
      </c>
      <c r="CC18">
        <v>0.81</v>
      </c>
      <c r="CD18">
        <v>0.85</v>
      </c>
      <c r="CE18">
        <v>0.91</v>
      </c>
      <c r="CF18">
        <v>0.03</v>
      </c>
      <c r="CG18">
        <v>3.77</v>
      </c>
      <c r="CH18">
        <v>0</v>
      </c>
      <c r="CI18">
        <v>4.57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2.2200000000000002</v>
      </c>
      <c r="CP18">
        <v>1.2441</v>
      </c>
      <c r="CQ18">
        <v>0</v>
      </c>
      <c r="CR18">
        <v>3.52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34.824099999999994</v>
      </c>
    </row>
    <row r="19" spans="1:114">
      <c r="A19" t="s">
        <v>61</v>
      </c>
      <c r="B19">
        <v>0</v>
      </c>
      <c r="C19">
        <v>45.726300000000002</v>
      </c>
      <c r="D19">
        <v>0</v>
      </c>
      <c r="E19">
        <v>0</v>
      </c>
      <c r="F19">
        <v>73.656000000000006</v>
      </c>
      <c r="G19">
        <v>0</v>
      </c>
      <c r="H19">
        <v>0</v>
      </c>
      <c r="I19">
        <v>95.88</v>
      </c>
      <c r="J19">
        <v>0</v>
      </c>
      <c r="K19">
        <v>689.36617799999999</v>
      </c>
      <c r="L19">
        <v>655.27312500000005</v>
      </c>
      <c r="M19">
        <v>94.391999999999996</v>
      </c>
      <c r="N19">
        <v>120.65625</v>
      </c>
      <c r="O19">
        <v>126.47812500000001</v>
      </c>
      <c r="P19">
        <v>144.142</v>
      </c>
      <c r="Q19">
        <v>22.205819999999999</v>
      </c>
      <c r="R19">
        <v>43.528716000000003</v>
      </c>
      <c r="S19">
        <v>26.964210000000001</v>
      </c>
      <c r="T19">
        <v>1.40625</v>
      </c>
      <c r="U19">
        <v>348.97500000000002</v>
      </c>
      <c r="V19">
        <v>20.398667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9.0630000000000006</v>
      </c>
      <c r="AG19">
        <v>44.029800000000002</v>
      </c>
      <c r="AH19">
        <v>0</v>
      </c>
      <c r="AI19">
        <v>0</v>
      </c>
      <c r="AJ19">
        <v>0</v>
      </c>
      <c r="AK19">
        <v>53.908499999999997</v>
      </c>
      <c r="AL19">
        <v>25.564</v>
      </c>
      <c r="AM19">
        <v>0</v>
      </c>
      <c r="AN19">
        <v>0.73834</v>
      </c>
      <c r="AO19">
        <v>1.26126</v>
      </c>
      <c r="AP19">
        <v>1.7934000000000001</v>
      </c>
      <c r="AQ19">
        <v>0</v>
      </c>
      <c r="AR19">
        <v>6.6239999999999997</v>
      </c>
      <c r="AS19">
        <v>8.0711999999999993</v>
      </c>
      <c r="AT19">
        <v>11.2476</v>
      </c>
      <c r="AU19">
        <v>0</v>
      </c>
      <c r="AV19">
        <v>0</v>
      </c>
      <c r="AW19">
        <v>0</v>
      </c>
      <c r="AX19">
        <v>1.6919999999999999</v>
      </c>
      <c r="AY19">
        <v>0</v>
      </c>
      <c r="AZ19">
        <f t="shared" si="0"/>
        <v>34.824099999999994</v>
      </c>
      <c r="BA19">
        <f t="shared" si="1"/>
        <v>2852.6086709999995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1.98</v>
      </c>
      <c r="BP19">
        <v>1.0900000000000001</v>
      </c>
      <c r="BQ19">
        <v>0</v>
      </c>
      <c r="BR19">
        <v>0</v>
      </c>
      <c r="BS19">
        <v>1.63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1.93</v>
      </c>
      <c r="CC19">
        <v>0.81</v>
      </c>
      <c r="CD19">
        <v>0.85</v>
      </c>
      <c r="CE19">
        <v>0.91</v>
      </c>
      <c r="CF19">
        <v>0.03</v>
      </c>
      <c r="CG19">
        <v>3.77</v>
      </c>
      <c r="CH19">
        <v>0</v>
      </c>
      <c r="CI19">
        <v>4.57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2.2200000000000002</v>
      </c>
      <c r="CP19">
        <v>1.2441</v>
      </c>
      <c r="CQ19">
        <v>0</v>
      </c>
      <c r="CR19">
        <v>3.52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34.824099999999994</v>
      </c>
    </row>
    <row r="20" spans="1:114">
      <c r="A20" t="s">
        <v>62</v>
      </c>
      <c r="B20">
        <v>0</v>
      </c>
      <c r="C20">
        <v>45.726300000000002</v>
      </c>
      <c r="D20">
        <v>0</v>
      </c>
      <c r="E20">
        <v>0</v>
      </c>
      <c r="F20">
        <v>73.656000000000006</v>
      </c>
      <c r="G20">
        <v>0</v>
      </c>
      <c r="H20">
        <v>0</v>
      </c>
      <c r="I20">
        <v>95.88</v>
      </c>
      <c r="J20">
        <v>0</v>
      </c>
      <c r="K20">
        <v>689.36617799999999</v>
      </c>
      <c r="L20">
        <v>655.27312500000005</v>
      </c>
      <c r="M20">
        <v>94.391999999999996</v>
      </c>
      <c r="N20">
        <v>120.65625</v>
      </c>
      <c r="O20">
        <v>126.47812500000001</v>
      </c>
      <c r="P20">
        <v>144.142</v>
      </c>
      <c r="Q20">
        <v>22.205819999999999</v>
      </c>
      <c r="R20">
        <v>43.528716000000003</v>
      </c>
      <c r="S20">
        <v>26.964210000000001</v>
      </c>
      <c r="T20">
        <v>1.40625</v>
      </c>
      <c r="U20">
        <v>348.97500000000002</v>
      </c>
      <c r="V20">
        <v>20.398667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9.0630000000000006</v>
      </c>
      <c r="AG20">
        <v>44.029800000000002</v>
      </c>
      <c r="AH20">
        <v>9.67</v>
      </c>
      <c r="AI20">
        <v>0</v>
      </c>
      <c r="AJ20">
        <v>0</v>
      </c>
      <c r="AK20">
        <v>53.908499999999997</v>
      </c>
      <c r="AL20">
        <v>66.814999999999998</v>
      </c>
      <c r="AM20">
        <v>0</v>
      </c>
      <c r="AN20">
        <v>0.73834</v>
      </c>
      <c r="AO20">
        <v>1.1877599999999999</v>
      </c>
      <c r="AP20">
        <v>1.7934000000000001</v>
      </c>
      <c r="AQ20">
        <v>0</v>
      </c>
      <c r="AR20">
        <v>6.6239999999999997</v>
      </c>
      <c r="AS20">
        <v>8.0711999999999993</v>
      </c>
      <c r="AT20">
        <v>11.2476</v>
      </c>
      <c r="AU20">
        <v>0</v>
      </c>
      <c r="AV20">
        <v>0</v>
      </c>
      <c r="AW20">
        <v>0</v>
      </c>
      <c r="AX20">
        <v>1.6919999999999999</v>
      </c>
      <c r="AY20">
        <v>0</v>
      </c>
      <c r="AZ20">
        <f t="shared" si="0"/>
        <v>34.887299999999996</v>
      </c>
      <c r="BA20">
        <f t="shared" si="1"/>
        <v>2903.5193709999994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1.98</v>
      </c>
      <c r="BP20">
        <v>1.0900000000000001</v>
      </c>
      <c r="BQ20">
        <v>0</v>
      </c>
      <c r="BR20">
        <v>0</v>
      </c>
      <c r="BS20">
        <v>1.63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1.93</v>
      </c>
      <c r="CC20">
        <v>0.81</v>
      </c>
      <c r="CD20">
        <v>0.85</v>
      </c>
      <c r="CE20">
        <v>0.91</v>
      </c>
      <c r="CF20">
        <v>0.04</v>
      </c>
      <c r="CG20">
        <v>3.77</v>
      </c>
      <c r="CH20">
        <v>5.3199999999999997E-2</v>
      </c>
      <c r="CI20">
        <v>4.57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2.2200000000000002</v>
      </c>
      <c r="CP20">
        <v>1.2441</v>
      </c>
      <c r="CQ20">
        <v>0</v>
      </c>
      <c r="CR20">
        <v>3.52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34.887299999999996</v>
      </c>
    </row>
    <row r="21" spans="1:114">
      <c r="A21" t="s">
        <v>63</v>
      </c>
      <c r="B21">
        <v>0</v>
      </c>
      <c r="C21">
        <v>45.726300000000002</v>
      </c>
      <c r="D21">
        <v>0</v>
      </c>
      <c r="E21">
        <v>0</v>
      </c>
      <c r="F21">
        <v>73.656000000000006</v>
      </c>
      <c r="G21">
        <v>0</v>
      </c>
      <c r="H21">
        <v>0</v>
      </c>
      <c r="I21">
        <v>95.88</v>
      </c>
      <c r="J21">
        <v>0</v>
      </c>
      <c r="K21">
        <v>689.36617799999999</v>
      </c>
      <c r="L21">
        <v>655.27312500000005</v>
      </c>
      <c r="M21">
        <v>94.391999999999996</v>
      </c>
      <c r="N21">
        <v>120.65625</v>
      </c>
      <c r="O21">
        <v>126.47812500000001</v>
      </c>
      <c r="P21">
        <v>144.142</v>
      </c>
      <c r="Q21">
        <v>22.205819999999999</v>
      </c>
      <c r="R21">
        <v>43.528716000000003</v>
      </c>
      <c r="S21">
        <v>26.964210000000001</v>
      </c>
      <c r="T21">
        <v>1.40625</v>
      </c>
      <c r="U21">
        <v>348.97500000000002</v>
      </c>
      <c r="V21">
        <v>20.398667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9.0630000000000006</v>
      </c>
      <c r="AG21">
        <v>44.029800000000002</v>
      </c>
      <c r="AH21">
        <v>23.884899999999998</v>
      </c>
      <c r="AI21">
        <v>0</v>
      </c>
      <c r="AJ21">
        <v>0</v>
      </c>
      <c r="AK21">
        <v>53.908499999999997</v>
      </c>
      <c r="AL21">
        <v>66.814999999999998</v>
      </c>
      <c r="AM21">
        <v>0</v>
      </c>
      <c r="AN21">
        <v>0.73834</v>
      </c>
      <c r="AO21">
        <v>1.0848599999999999</v>
      </c>
      <c r="AP21">
        <v>1.7934000000000001</v>
      </c>
      <c r="AQ21">
        <v>0</v>
      </c>
      <c r="AR21">
        <v>8.6112000000000002</v>
      </c>
      <c r="AS21">
        <v>8.0711999999999993</v>
      </c>
      <c r="AT21">
        <v>11.2476</v>
      </c>
      <c r="AU21">
        <v>0</v>
      </c>
      <c r="AV21">
        <v>0</v>
      </c>
      <c r="AW21">
        <v>0</v>
      </c>
      <c r="AX21">
        <v>1.6919999999999999</v>
      </c>
      <c r="AY21">
        <v>0</v>
      </c>
      <c r="AZ21">
        <f t="shared" si="0"/>
        <v>34.965199999999996</v>
      </c>
      <c r="BA21">
        <f t="shared" si="1"/>
        <v>2919.6964709999997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1.98</v>
      </c>
      <c r="BP21">
        <v>1.0900000000000001</v>
      </c>
      <c r="BQ21">
        <v>0</v>
      </c>
      <c r="BR21">
        <v>0</v>
      </c>
      <c r="BS21">
        <v>1.63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1.93</v>
      </c>
      <c r="CC21">
        <v>0.81</v>
      </c>
      <c r="CD21">
        <v>0.85</v>
      </c>
      <c r="CE21">
        <v>0.91</v>
      </c>
      <c r="CF21">
        <v>0.04</v>
      </c>
      <c r="CG21">
        <v>3.77</v>
      </c>
      <c r="CH21">
        <v>0.13109999999999999</v>
      </c>
      <c r="CI21">
        <v>4.57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2.2200000000000002</v>
      </c>
      <c r="CP21">
        <v>1.2441</v>
      </c>
      <c r="CQ21">
        <v>0</v>
      </c>
      <c r="CR21">
        <v>3.52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34.965199999999996</v>
      </c>
    </row>
    <row r="22" spans="1:114">
      <c r="A22" t="s">
        <v>64</v>
      </c>
      <c r="B22">
        <v>0</v>
      </c>
      <c r="C22">
        <v>45.726300000000002</v>
      </c>
      <c r="D22">
        <v>0</v>
      </c>
      <c r="E22">
        <v>0</v>
      </c>
      <c r="F22">
        <v>73.656000000000006</v>
      </c>
      <c r="G22">
        <v>0</v>
      </c>
      <c r="H22">
        <v>0</v>
      </c>
      <c r="I22">
        <v>95.88</v>
      </c>
      <c r="J22">
        <v>0</v>
      </c>
      <c r="K22">
        <v>689.36617799999999</v>
      </c>
      <c r="L22">
        <v>655.27312500000005</v>
      </c>
      <c r="M22">
        <v>94.391999999999996</v>
      </c>
      <c r="N22">
        <v>120.65625</v>
      </c>
      <c r="O22">
        <v>126.47812500000001</v>
      </c>
      <c r="P22">
        <v>144.142</v>
      </c>
      <c r="Q22">
        <v>22.205819999999999</v>
      </c>
      <c r="R22">
        <v>43.528716000000003</v>
      </c>
      <c r="S22">
        <v>26.964210000000001</v>
      </c>
      <c r="T22">
        <v>1.40625</v>
      </c>
      <c r="U22">
        <v>348.97500000000002</v>
      </c>
      <c r="V22">
        <v>20.398667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9.0630000000000006</v>
      </c>
      <c r="AG22">
        <v>44.029800000000002</v>
      </c>
      <c r="AH22">
        <v>23.884899999999998</v>
      </c>
      <c r="AI22">
        <v>0</v>
      </c>
      <c r="AJ22">
        <v>0</v>
      </c>
      <c r="AK22">
        <v>53.908499999999997</v>
      </c>
      <c r="AL22">
        <v>66.814999999999998</v>
      </c>
      <c r="AM22">
        <v>0</v>
      </c>
      <c r="AN22">
        <v>0.73834</v>
      </c>
      <c r="AO22">
        <v>1.21716</v>
      </c>
      <c r="AP22">
        <v>1.7934000000000001</v>
      </c>
      <c r="AQ22">
        <v>0</v>
      </c>
      <c r="AR22">
        <v>8.6112000000000002</v>
      </c>
      <c r="AS22">
        <v>8.0711999999999993</v>
      </c>
      <c r="AT22">
        <v>11.2476</v>
      </c>
      <c r="AU22">
        <v>0</v>
      </c>
      <c r="AV22">
        <v>0</v>
      </c>
      <c r="AW22">
        <v>0</v>
      </c>
      <c r="AX22">
        <v>1.6919999999999999</v>
      </c>
      <c r="AY22">
        <v>0</v>
      </c>
      <c r="AZ22">
        <f t="shared" si="0"/>
        <v>34.965199999999996</v>
      </c>
      <c r="BA22">
        <f t="shared" si="1"/>
        <v>2919.828771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1.98</v>
      </c>
      <c r="BP22">
        <v>1.0900000000000001</v>
      </c>
      <c r="BQ22">
        <v>0</v>
      </c>
      <c r="BR22">
        <v>0</v>
      </c>
      <c r="BS22">
        <v>1.63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1.93</v>
      </c>
      <c r="CC22">
        <v>0.81</v>
      </c>
      <c r="CD22">
        <v>0.85</v>
      </c>
      <c r="CE22">
        <v>0.91</v>
      </c>
      <c r="CF22">
        <v>0.04</v>
      </c>
      <c r="CG22">
        <v>3.77</v>
      </c>
      <c r="CH22">
        <v>0.13109999999999999</v>
      </c>
      <c r="CI22">
        <v>4.57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2.2200000000000002</v>
      </c>
      <c r="CP22">
        <v>1.2441</v>
      </c>
      <c r="CQ22">
        <v>0</v>
      </c>
      <c r="CR22">
        <v>3.52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34.965199999999996</v>
      </c>
    </row>
    <row r="23" spans="1:114">
      <c r="A23" t="s">
        <v>65</v>
      </c>
      <c r="B23">
        <v>0</v>
      </c>
      <c r="C23">
        <v>45.726300000000002</v>
      </c>
      <c r="D23">
        <v>0</v>
      </c>
      <c r="E23">
        <v>0</v>
      </c>
      <c r="F23">
        <v>73.656000000000006</v>
      </c>
      <c r="G23">
        <v>0</v>
      </c>
      <c r="H23">
        <v>0</v>
      </c>
      <c r="I23">
        <v>95.88</v>
      </c>
      <c r="J23">
        <v>0</v>
      </c>
      <c r="K23">
        <v>689.36617799999999</v>
      </c>
      <c r="L23">
        <v>655.27312500000005</v>
      </c>
      <c r="M23">
        <v>94.391999999999996</v>
      </c>
      <c r="N23">
        <v>120.65625</v>
      </c>
      <c r="O23">
        <v>126.47812500000001</v>
      </c>
      <c r="P23">
        <v>144.142</v>
      </c>
      <c r="Q23">
        <v>22.205819999999999</v>
      </c>
      <c r="R23">
        <v>43.528716000000003</v>
      </c>
      <c r="S23">
        <v>26.964210000000001</v>
      </c>
      <c r="T23">
        <v>1.40625</v>
      </c>
      <c r="U23">
        <v>348.97500000000002</v>
      </c>
      <c r="V23">
        <v>20.398667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9.0630000000000006</v>
      </c>
      <c r="AG23">
        <v>44.029800000000002</v>
      </c>
      <c r="AH23">
        <v>23.884899999999998</v>
      </c>
      <c r="AI23">
        <v>0</v>
      </c>
      <c r="AJ23">
        <v>0</v>
      </c>
      <c r="AK23">
        <v>53.908499999999997</v>
      </c>
      <c r="AL23">
        <v>66.814999999999998</v>
      </c>
      <c r="AM23">
        <v>0</v>
      </c>
      <c r="AN23">
        <v>0.73834</v>
      </c>
      <c r="AO23">
        <v>1.12896</v>
      </c>
      <c r="AP23">
        <v>1.7934000000000001</v>
      </c>
      <c r="AQ23">
        <v>0</v>
      </c>
      <c r="AR23">
        <v>8.6112000000000002</v>
      </c>
      <c r="AS23">
        <v>8.0711999999999993</v>
      </c>
      <c r="AT23">
        <v>11.2476</v>
      </c>
      <c r="AU23">
        <v>0</v>
      </c>
      <c r="AV23">
        <v>0</v>
      </c>
      <c r="AW23">
        <v>0</v>
      </c>
      <c r="AX23">
        <v>1.6919999999999999</v>
      </c>
      <c r="AY23">
        <v>0</v>
      </c>
      <c r="AZ23">
        <f t="shared" si="0"/>
        <v>34.965199999999996</v>
      </c>
      <c r="BA23">
        <f t="shared" si="1"/>
        <v>2919.7405709999998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1.98</v>
      </c>
      <c r="BP23">
        <v>1.0900000000000001</v>
      </c>
      <c r="BQ23">
        <v>0</v>
      </c>
      <c r="BR23">
        <v>0</v>
      </c>
      <c r="BS23">
        <v>1.63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1.93</v>
      </c>
      <c r="CC23">
        <v>0.81</v>
      </c>
      <c r="CD23">
        <v>0.85</v>
      </c>
      <c r="CE23">
        <v>0.91</v>
      </c>
      <c r="CF23">
        <v>0.04</v>
      </c>
      <c r="CG23">
        <v>3.77</v>
      </c>
      <c r="CH23">
        <v>0.13109999999999999</v>
      </c>
      <c r="CI23">
        <v>4.57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2.2200000000000002</v>
      </c>
      <c r="CP23">
        <v>1.2441</v>
      </c>
      <c r="CQ23">
        <v>0</v>
      </c>
      <c r="CR23">
        <v>3.52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34.965199999999996</v>
      </c>
    </row>
    <row r="24" spans="1:114">
      <c r="A24" t="s">
        <v>66</v>
      </c>
      <c r="B24">
        <v>0</v>
      </c>
      <c r="C24">
        <v>45.726300000000002</v>
      </c>
      <c r="D24">
        <v>0</v>
      </c>
      <c r="E24">
        <v>0</v>
      </c>
      <c r="F24">
        <v>73.656000000000006</v>
      </c>
      <c r="G24">
        <v>0</v>
      </c>
      <c r="H24">
        <v>0</v>
      </c>
      <c r="I24">
        <v>95.88</v>
      </c>
      <c r="J24">
        <v>0</v>
      </c>
      <c r="K24">
        <v>689.36617799999999</v>
      </c>
      <c r="L24">
        <v>655.27312500000005</v>
      </c>
      <c r="M24">
        <v>94.391999999999996</v>
      </c>
      <c r="N24">
        <v>120.65625</v>
      </c>
      <c r="O24">
        <v>126.47812500000001</v>
      </c>
      <c r="P24">
        <v>144.142</v>
      </c>
      <c r="Q24">
        <v>22.205819999999999</v>
      </c>
      <c r="R24">
        <v>43.528716000000003</v>
      </c>
      <c r="S24">
        <v>26.964210000000001</v>
      </c>
      <c r="T24">
        <v>1.40625</v>
      </c>
      <c r="U24">
        <v>348.97500000000002</v>
      </c>
      <c r="V24">
        <v>20.398667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9.0630000000000006</v>
      </c>
      <c r="AG24">
        <v>44.029800000000002</v>
      </c>
      <c r="AH24">
        <v>23.884899999999998</v>
      </c>
      <c r="AI24">
        <v>0</v>
      </c>
      <c r="AJ24">
        <v>0</v>
      </c>
      <c r="AK24">
        <v>53.908499999999997</v>
      </c>
      <c r="AL24">
        <v>25.564</v>
      </c>
      <c r="AM24">
        <v>0</v>
      </c>
      <c r="AN24">
        <v>0.73834</v>
      </c>
      <c r="AO24">
        <v>1.0319400000000001</v>
      </c>
      <c r="AP24">
        <v>1.7934000000000001</v>
      </c>
      <c r="AQ24">
        <v>0</v>
      </c>
      <c r="AR24">
        <v>8.6112000000000002</v>
      </c>
      <c r="AS24">
        <v>8.0711999999999993</v>
      </c>
      <c r="AT24">
        <v>11.2476</v>
      </c>
      <c r="AU24">
        <v>0</v>
      </c>
      <c r="AV24">
        <v>0</v>
      </c>
      <c r="AW24">
        <v>0</v>
      </c>
      <c r="AX24">
        <v>1.6919999999999999</v>
      </c>
      <c r="AY24">
        <v>0</v>
      </c>
      <c r="AZ24">
        <f t="shared" si="0"/>
        <v>34.965199999999996</v>
      </c>
      <c r="BA24">
        <f t="shared" si="1"/>
        <v>2878.3925509999995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1.98</v>
      </c>
      <c r="BP24">
        <v>1.0900000000000001</v>
      </c>
      <c r="BQ24">
        <v>0</v>
      </c>
      <c r="BR24">
        <v>0</v>
      </c>
      <c r="BS24">
        <v>1.63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1.93</v>
      </c>
      <c r="CC24">
        <v>0.81</v>
      </c>
      <c r="CD24">
        <v>0.85</v>
      </c>
      <c r="CE24">
        <v>0.91</v>
      </c>
      <c r="CF24">
        <v>0.04</v>
      </c>
      <c r="CG24">
        <v>3.77</v>
      </c>
      <c r="CH24">
        <v>0.13109999999999999</v>
      </c>
      <c r="CI24">
        <v>4.57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2.2200000000000002</v>
      </c>
      <c r="CP24">
        <v>1.2441</v>
      </c>
      <c r="CQ24">
        <v>0</v>
      </c>
      <c r="CR24">
        <v>3.52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34.965199999999996</v>
      </c>
    </row>
    <row r="25" spans="1:114">
      <c r="A25" t="s">
        <v>67</v>
      </c>
      <c r="B25">
        <v>0</v>
      </c>
      <c r="C25">
        <v>45.726300000000002</v>
      </c>
      <c r="D25">
        <v>0</v>
      </c>
      <c r="E25">
        <v>0</v>
      </c>
      <c r="F25">
        <v>73.656000000000006</v>
      </c>
      <c r="G25">
        <v>0</v>
      </c>
      <c r="H25">
        <v>0</v>
      </c>
      <c r="I25">
        <v>95.88</v>
      </c>
      <c r="J25">
        <v>0</v>
      </c>
      <c r="K25">
        <v>689.36617799999999</v>
      </c>
      <c r="L25">
        <v>655.27312500000005</v>
      </c>
      <c r="M25">
        <v>94.391999999999996</v>
      </c>
      <c r="N25">
        <v>120.65625</v>
      </c>
      <c r="O25">
        <v>126.47812500000001</v>
      </c>
      <c r="P25">
        <v>144.142</v>
      </c>
      <c r="Q25">
        <v>22.205819999999999</v>
      </c>
      <c r="R25">
        <v>43.528716000000003</v>
      </c>
      <c r="S25">
        <v>26.964210000000001</v>
      </c>
      <c r="T25">
        <v>1.40625</v>
      </c>
      <c r="U25">
        <v>348.97500000000002</v>
      </c>
      <c r="V25">
        <v>20.398667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5.2519999999999998</v>
      </c>
      <c r="AF25">
        <v>9.0630000000000006</v>
      </c>
      <c r="AG25">
        <v>44.029800000000002</v>
      </c>
      <c r="AH25">
        <v>47.769799999999996</v>
      </c>
      <c r="AI25">
        <v>0</v>
      </c>
      <c r="AJ25">
        <v>0</v>
      </c>
      <c r="AK25">
        <v>53.908499999999997</v>
      </c>
      <c r="AL25">
        <v>2.7888000000000002</v>
      </c>
      <c r="AM25">
        <v>0</v>
      </c>
      <c r="AN25">
        <v>0.73834</v>
      </c>
      <c r="AO25">
        <v>2.9194200000000001</v>
      </c>
      <c r="AP25">
        <v>1.7934000000000001</v>
      </c>
      <c r="AQ25">
        <v>0</v>
      </c>
      <c r="AR25">
        <v>30.911999999999999</v>
      </c>
      <c r="AS25">
        <v>8.0711999999999993</v>
      </c>
      <c r="AT25">
        <v>11.2476</v>
      </c>
      <c r="AU25">
        <v>0</v>
      </c>
      <c r="AV25">
        <v>0</v>
      </c>
      <c r="AW25">
        <v>0</v>
      </c>
      <c r="AX25">
        <v>1.6919999999999999</v>
      </c>
      <c r="AY25">
        <v>0</v>
      </c>
      <c r="AZ25">
        <f t="shared" si="0"/>
        <v>35.096299999999999</v>
      </c>
      <c r="BA25">
        <f t="shared" si="1"/>
        <v>2909.0736309999998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1.98</v>
      </c>
      <c r="BP25">
        <v>1.0900000000000001</v>
      </c>
      <c r="BQ25">
        <v>0</v>
      </c>
      <c r="BR25">
        <v>0</v>
      </c>
      <c r="BS25">
        <v>1.63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1.93</v>
      </c>
      <c r="CC25">
        <v>0.81</v>
      </c>
      <c r="CD25">
        <v>0.85</v>
      </c>
      <c r="CE25">
        <v>0.91</v>
      </c>
      <c r="CF25">
        <v>0.04</v>
      </c>
      <c r="CG25">
        <v>3.77</v>
      </c>
      <c r="CH25">
        <v>0.26219999999999999</v>
      </c>
      <c r="CI25">
        <v>4.57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2.2200000000000002</v>
      </c>
      <c r="CP25">
        <v>1.2441</v>
      </c>
      <c r="CQ25">
        <v>0</v>
      </c>
      <c r="CR25">
        <v>3.52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35.096299999999999</v>
      </c>
    </row>
    <row r="26" spans="1:114">
      <c r="A26" t="s">
        <v>68</v>
      </c>
      <c r="B26">
        <v>0</v>
      </c>
      <c r="C26">
        <v>45.726300000000002</v>
      </c>
      <c r="D26">
        <v>0</v>
      </c>
      <c r="E26">
        <v>0</v>
      </c>
      <c r="F26">
        <v>73.656000000000006</v>
      </c>
      <c r="G26">
        <v>0</v>
      </c>
      <c r="H26">
        <v>0</v>
      </c>
      <c r="I26">
        <v>95.88</v>
      </c>
      <c r="J26">
        <v>0</v>
      </c>
      <c r="K26">
        <v>689.36617799999999</v>
      </c>
      <c r="L26">
        <v>655.27312500000005</v>
      </c>
      <c r="M26">
        <v>94.391999999999996</v>
      </c>
      <c r="N26">
        <v>120.65625</v>
      </c>
      <c r="O26">
        <v>126.47812500000001</v>
      </c>
      <c r="P26">
        <v>144.142</v>
      </c>
      <c r="Q26">
        <v>22.205819999999999</v>
      </c>
      <c r="R26">
        <v>43.528716000000003</v>
      </c>
      <c r="S26">
        <v>26.964210000000001</v>
      </c>
      <c r="T26">
        <v>1.40625</v>
      </c>
      <c r="U26">
        <v>348.97500000000002</v>
      </c>
      <c r="V26">
        <v>20.398667</v>
      </c>
      <c r="W26">
        <v>46.399079999999998</v>
      </c>
      <c r="X26">
        <v>98.34375</v>
      </c>
      <c r="Y26">
        <v>0</v>
      </c>
      <c r="Z26">
        <v>1.1000000000000001</v>
      </c>
      <c r="AA26">
        <v>3.7919999999999998</v>
      </c>
      <c r="AB26">
        <v>3.4249999999999998</v>
      </c>
      <c r="AC26">
        <v>9.9058399999999995</v>
      </c>
      <c r="AD26">
        <v>0</v>
      </c>
      <c r="AE26">
        <v>16.412500000000001</v>
      </c>
      <c r="AF26">
        <v>9.0630000000000006</v>
      </c>
      <c r="AG26">
        <v>44.029800000000002</v>
      </c>
      <c r="AH26">
        <v>71.654700000000005</v>
      </c>
      <c r="AI26">
        <v>0</v>
      </c>
      <c r="AJ26">
        <v>0</v>
      </c>
      <c r="AK26">
        <v>53.908499999999997</v>
      </c>
      <c r="AL26">
        <v>2.7888000000000002</v>
      </c>
      <c r="AM26">
        <v>2.7280000000000002</v>
      </c>
      <c r="AN26">
        <v>0.73834</v>
      </c>
      <c r="AO26">
        <v>2.5989599999999999</v>
      </c>
      <c r="AP26">
        <v>1.7934000000000001</v>
      </c>
      <c r="AQ26">
        <v>0</v>
      </c>
      <c r="AR26">
        <v>30.911999999999999</v>
      </c>
      <c r="AS26">
        <v>8.0711999999999993</v>
      </c>
      <c r="AT26">
        <v>11.2476</v>
      </c>
      <c r="AU26">
        <v>0</v>
      </c>
      <c r="AV26">
        <v>0</v>
      </c>
      <c r="AW26">
        <v>0</v>
      </c>
      <c r="AX26">
        <v>1.6919999999999999</v>
      </c>
      <c r="AY26">
        <v>0</v>
      </c>
      <c r="AZ26">
        <f t="shared" si="0"/>
        <v>35.511399999999995</v>
      </c>
      <c r="BA26">
        <f t="shared" si="1"/>
        <v>2965.164510999999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1.98</v>
      </c>
      <c r="BP26">
        <v>1.0900000000000001</v>
      </c>
      <c r="BQ26">
        <v>0</v>
      </c>
      <c r="BR26">
        <v>0</v>
      </c>
      <c r="BS26">
        <v>1.63</v>
      </c>
      <c r="BT26">
        <v>0.224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1.93</v>
      </c>
      <c r="CC26">
        <v>0.85</v>
      </c>
      <c r="CD26">
        <v>0.87</v>
      </c>
      <c r="CE26">
        <v>0.91</v>
      </c>
      <c r="CF26">
        <v>0.04</v>
      </c>
      <c r="CG26">
        <v>3.77</v>
      </c>
      <c r="CH26">
        <v>0.39329999999999998</v>
      </c>
      <c r="CI26">
        <v>4.57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2.2200000000000002</v>
      </c>
      <c r="CP26">
        <v>1.2441</v>
      </c>
      <c r="CQ26">
        <v>0</v>
      </c>
      <c r="CR26">
        <v>3.52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35.511399999999995</v>
      </c>
    </row>
    <row r="27" spans="1:114">
      <c r="A27" t="s">
        <v>69</v>
      </c>
      <c r="B27">
        <v>0</v>
      </c>
      <c r="C27">
        <v>32.43</v>
      </c>
      <c r="D27">
        <v>5.4050000000000002</v>
      </c>
      <c r="E27">
        <v>0</v>
      </c>
      <c r="F27">
        <v>0</v>
      </c>
      <c r="G27">
        <v>24.552</v>
      </c>
      <c r="H27">
        <v>0</v>
      </c>
      <c r="I27">
        <v>94.751999999999995</v>
      </c>
      <c r="J27">
        <v>1.1279999999999999</v>
      </c>
      <c r="K27">
        <v>689.36617799999999</v>
      </c>
      <c r="L27">
        <v>655.27312500000005</v>
      </c>
      <c r="M27">
        <v>94.391999999999996</v>
      </c>
      <c r="N27">
        <v>120.65625</v>
      </c>
      <c r="O27">
        <v>126.47812500000001</v>
      </c>
      <c r="P27">
        <v>144.142</v>
      </c>
      <c r="Q27">
        <v>22.205819999999999</v>
      </c>
      <c r="R27">
        <v>43.528716000000003</v>
      </c>
      <c r="S27">
        <v>26.964210000000001</v>
      </c>
      <c r="T27">
        <v>1.40625</v>
      </c>
      <c r="U27">
        <v>348.97500000000002</v>
      </c>
      <c r="V27">
        <v>20.398667</v>
      </c>
      <c r="W27">
        <v>46.399079999999998</v>
      </c>
      <c r="X27">
        <v>98.34375</v>
      </c>
      <c r="Y27">
        <v>0</v>
      </c>
      <c r="Z27">
        <v>7.15</v>
      </c>
      <c r="AA27">
        <v>17.38</v>
      </c>
      <c r="AB27">
        <v>13.535600000000001</v>
      </c>
      <c r="AC27">
        <v>19.831230999999999</v>
      </c>
      <c r="AD27">
        <v>2.0265</v>
      </c>
      <c r="AE27">
        <v>16.412500000000001</v>
      </c>
      <c r="AF27">
        <v>18.126000000000001</v>
      </c>
      <c r="AG27">
        <v>44.029800000000002</v>
      </c>
      <c r="AH27">
        <v>92.348500000000001</v>
      </c>
      <c r="AI27">
        <v>3.9089999999999998</v>
      </c>
      <c r="AJ27">
        <v>0</v>
      </c>
      <c r="AK27">
        <v>53.908499999999997</v>
      </c>
      <c r="AL27">
        <v>2.7888000000000002</v>
      </c>
      <c r="AM27">
        <v>4.0919999999999996</v>
      </c>
      <c r="AN27">
        <v>0.73834</v>
      </c>
      <c r="AO27">
        <v>2.34612</v>
      </c>
      <c r="AP27">
        <v>1.7934000000000001</v>
      </c>
      <c r="AQ27">
        <v>0</v>
      </c>
      <c r="AR27">
        <v>4.4160000000000004</v>
      </c>
      <c r="AS27">
        <v>8.0711999999999993</v>
      </c>
      <c r="AT27">
        <v>11.2476</v>
      </c>
      <c r="AU27">
        <v>0</v>
      </c>
      <c r="AV27">
        <v>7.5670000000000002</v>
      </c>
      <c r="AW27">
        <v>49.103999999999999</v>
      </c>
      <c r="AX27">
        <v>1.6919999999999999</v>
      </c>
      <c r="AY27">
        <v>0</v>
      </c>
      <c r="AZ27">
        <f t="shared" si="0"/>
        <v>35.971700000000006</v>
      </c>
      <c r="BA27">
        <f t="shared" si="1"/>
        <v>3015.2819620000009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1.98</v>
      </c>
      <c r="BP27">
        <v>1.0900000000000001</v>
      </c>
      <c r="BQ27">
        <v>0</v>
      </c>
      <c r="BR27">
        <v>0.318</v>
      </c>
      <c r="BS27">
        <v>1.63</v>
      </c>
      <c r="BT27">
        <v>0.44800000000000001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1.73</v>
      </c>
      <c r="CC27">
        <v>0.85</v>
      </c>
      <c r="CD27">
        <v>0.87</v>
      </c>
      <c r="CE27">
        <v>0.91</v>
      </c>
      <c r="CF27">
        <v>0.05</v>
      </c>
      <c r="CG27">
        <v>3.77</v>
      </c>
      <c r="CH27">
        <v>0.50160000000000005</v>
      </c>
      <c r="CI27">
        <v>4.57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2.2200000000000002</v>
      </c>
      <c r="CP27">
        <v>1.2441</v>
      </c>
      <c r="CQ27">
        <v>0</v>
      </c>
      <c r="CR27">
        <v>3.52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35.971700000000006</v>
      </c>
    </row>
    <row r="28" spans="1:114">
      <c r="A28" t="s">
        <v>70</v>
      </c>
      <c r="B28">
        <v>0</v>
      </c>
      <c r="C28">
        <v>32.43</v>
      </c>
      <c r="D28">
        <v>5.4050000000000002</v>
      </c>
      <c r="E28">
        <v>0</v>
      </c>
      <c r="F28">
        <v>0</v>
      </c>
      <c r="G28">
        <v>24.552</v>
      </c>
      <c r="H28">
        <v>0</v>
      </c>
      <c r="I28">
        <v>94.751999999999995</v>
      </c>
      <c r="J28">
        <v>1.1279999999999999</v>
      </c>
      <c r="K28">
        <v>689.36617799999999</v>
      </c>
      <c r="L28">
        <v>655.27312500000005</v>
      </c>
      <c r="M28">
        <v>94.391999999999996</v>
      </c>
      <c r="N28">
        <v>120.65625</v>
      </c>
      <c r="O28">
        <v>126.47812500000001</v>
      </c>
      <c r="P28">
        <v>144.142</v>
      </c>
      <c r="Q28">
        <v>22.205819999999999</v>
      </c>
      <c r="R28">
        <v>43.528716000000003</v>
      </c>
      <c r="S28">
        <v>26.964210000000001</v>
      </c>
      <c r="T28">
        <v>1.40625</v>
      </c>
      <c r="U28">
        <v>348.97500000000002</v>
      </c>
      <c r="V28">
        <v>20.398667</v>
      </c>
      <c r="W28">
        <v>46.399079999999998</v>
      </c>
      <c r="X28">
        <v>98.34375</v>
      </c>
      <c r="Y28">
        <v>0</v>
      </c>
      <c r="Z28">
        <v>13.1076</v>
      </c>
      <c r="AA28">
        <v>17.774999999999999</v>
      </c>
      <c r="AB28">
        <v>27.071200000000001</v>
      </c>
      <c r="AC28">
        <v>29.747499000000001</v>
      </c>
      <c r="AD28">
        <v>8.9166000000000007</v>
      </c>
      <c r="AE28">
        <v>16.543800000000001</v>
      </c>
      <c r="AF28">
        <v>30.21</v>
      </c>
      <c r="AG28">
        <v>44.029800000000002</v>
      </c>
      <c r="AH28">
        <v>119.42449999999999</v>
      </c>
      <c r="AI28">
        <v>16.939</v>
      </c>
      <c r="AJ28">
        <v>0</v>
      </c>
      <c r="AK28">
        <v>53.908499999999997</v>
      </c>
      <c r="AL28">
        <v>2.7888000000000002</v>
      </c>
      <c r="AM28">
        <v>10.23</v>
      </c>
      <c r="AN28">
        <v>0.73834</v>
      </c>
      <c r="AO28">
        <v>2.0432999999999999</v>
      </c>
      <c r="AP28">
        <v>1.7934000000000001</v>
      </c>
      <c r="AQ28">
        <v>0</v>
      </c>
      <c r="AR28">
        <v>4.4160000000000004</v>
      </c>
      <c r="AS28">
        <v>8.0711999999999993</v>
      </c>
      <c r="AT28">
        <v>11.2476</v>
      </c>
      <c r="AU28">
        <v>0</v>
      </c>
      <c r="AV28">
        <v>7.5670000000000002</v>
      </c>
      <c r="AW28">
        <v>49.103999999999999</v>
      </c>
      <c r="AX28">
        <v>1.6919999999999999</v>
      </c>
      <c r="AY28">
        <v>0</v>
      </c>
      <c r="AZ28">
        <f t="shared" si="0"/>
        <v>36.682600000000008</v>
      </c>
      <c r="BA28">
        <f t="shared" si="1"/>
        <v>3110.8439099999996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1.98</v>
      </c>
      <c r="BP28">
        <v>1.0900000000000001</v>
      </c>
      <c r="BQ28">
        <v>0</v>
      </c>
      <c r="BR28">
        <v>0.65100000000000002</v>
      </c>
      <c r="BS28">
        <v>1.63</v>
      </c>
      <c r="BT28">
        <v>0.67200000000000004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1.73</v>
      </c>
      <c r="CC28">
        <v>0.85</v>
      </c>
      <c r="CD28">
        <v>0.87</v>
      </c>
      <c r="CE28">
        <v>0.91</v>
      </c>
      <c r="CF28">
        <v>0.05</v>
      </c>
      <c r="CG28">
        <v>3.77</v>
      </c>
      <c r="CH28">
        <v>0.65549999999999997</v>
      </c>
      <c r="CI28">
        <v>4.57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2.2200000000000002</v>
      </c>
      <c r="CP28">
        <v>1.2441</v>
      </c>
      <c r="CQ28">
        <v>0</v>
      </c>
      <c r="CR28">
        <v>3.52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36.682600000000008</v>
      </c>
    </row>
    <row r="29" spans="1:114">
      <c r="A29" t="s">
        <v>71</v>
      </c>
      <c r="B29">
        <v>0</v>
      </c>
      <c r="C29">
        <v>32.43</v>
      </c>
      <c r="D29">
        <v>5.4050000000000002</v>
      </c>
      <c r="E29">
        <v>0</v>
      </c>
      <c r="F29">
        <v>0</v>
      </c>
      <c r="G29">
        <v>24.552</v>
      </c>
      <c r="H29">
        <v>0</v>
      </c>
      <c r="I29">
        <v>94.751999999999995</v>
      </c>
      <c r="J29">
        <v>1.1279999999999999</v>
      </c>
      <c r="K29">
        <v>689.36617799999999</v>
      </c>
      <c r="L29">
        <v>655.27312500000005</v>
      </c>
      <c r="M29">
        <v>94.391999999999996</v>
      </c>
      <c r="N29">
        <v>120.65625</v>
      </c>
      <c r="O29">
        <v>126.47812500000001</v>
      </c>
      <c r="P29">
        <v>144.142</v>
      </c>
      <c r="Q29">
        <v>22.205819999999999</v>
      </c>
      <c r="R29">
        <v>43.528716000000003</v>
      </c>
      <c r="S29">
        <v>26.964210000000001</v>
      </c>
      <c r="T29">
        <v>1.40625</v>
      </c>
      <c r="U29">
        <v>348.97500000000002</v>
      </c>
      <c r="V29">
        <v>20.398667</v>
      </c>
      <c r="W29">
        <v>46.399079999999998</v>
      </c>
      <c r="X29">
        <v>98.34375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33.6128</v>
      </c>
      <c r="AF29">
        <v>30.21</v>
      </c>
      <c r="AG29">
        <v>44.029800000000002</v>
      </c>
      <c r="AH29">
        <v>143.30940000000001</v>
      </c>
      <c r="AI29">
        <v>16.939</v>
      </c>
      <c r="AJ29">
        <v>0</v>
      </c>
      <c r="AK29">
        <v>53.908499999999997</v>
      </c>
      <c r="AL29">
        <v>2.7888000000000002</v>
      </c>
      <c r="AM29">
        <v>16.204319999999999</v>
      </c>
      <c r="AN29">
        <v>0.73834</v>
      </c>
      <c r="AO29">
        <v>1.8727799999999999</v>
      </c>
      <c r="AP29">
        <v>1.7934000000000001</v>
      </c>
      <c r="AQ29">
        <v>0</v>
      </c>
      <c r="AR29">
        <v>4.4160000000000004</v>
      </c>
      <c r="AS29">
        <v>8.0711999999999993</v>
      </c>
      <c r="AT29">
        <v>11.2476</v>
      </c>
      <c r="AU29">
        <v>0</v>
      </c>
      <c r="AV29">
        <v>7.5670000000000002</v>
      </c>
      <c r="AW29">
        <v>49.103999999999999</v>
      </c>
      <c r="AX29">
        <v>1.6919999999999999</v>
      </c>
      <c r="AY29">
        <v>0</v>
      </c>
      <c r="AZ29">
        <f t="shared" si="0"/>
        <v>36.812300000000008</v>
      </c>
      <c r="BA29">
        <f t="shared" si="1"/>
        <v>3191.3178299999995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1.98</v>
      </c>
      <c r="BP29">
        <v>1.0900000000000001</v>
      </c>
      <c r="BQ29">
        <v>0</v>
      </c>
      <c r="BR29">
        <v>0.65100000000000002</v>
      </c>
      <c r="BS29">
        <v>1.63</v>
      </c>
      <c r="BT29">
        <v>0.67200000000000004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1.73</v>
      </c>
      <c r="CC29">
        <v>0.85</v>
      </c>
      <c r="CD29">
        <v>0.87</v>
      </c>
      <c r="CE29">
        <v>0.91</v>
      </c>
      <c r="CF29">
        <v>0.06</v>
      </c>
      <c r="CG29">
        <v>3.77</v>
      </c>
      <c r="CH29">
        <v>0.7752</v>
      </c>
      <c r="CI29">
        <v>4.57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2.2200000000000002</v>
      </c>
      <c r="CP29">
        <v>1.2441</v>
      </c>
      <c r="CQ29">
        <v>0</v>
      </c>
      <c r="CR29">
        <v>3.52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36.812300000000008</v>
      </c>
    </row>
    <row r="30" spans="1:114">
      <c r="A30" t="s">
        <v>72</v>
      </c>
      <c r="B30">
        <v>0</v>
      </c>
      <c r="C30">
        <v>32.43</v>
      </c>
      <c r="D30">
        <v>5.4050000000000002</v>
      </c>
      <c r="E30">
        <v>0</v>
      </c>
      <c r="F30">
        <v>0</v>
      </c>
      <c r="G30">
        <v>24.552</v>
      </c>
      <c r="H30">
        <v>0</v>
      </c>
      <c r="I30">
        <v>94.751999999999995</v>
      </c>
      <c r="J30">
        <v>1.1279999999999999</v>
      </c>
      <c r="K30">
        <v>689.36617799999999</v>
      </c>
      <c r="L30">
        <v>655.27312500000005</v>
      </c>
      <c r="M30">
        <v>94.391999999999996</v>
      </c>
      <c r="N30">
        <v>120.65625</v>
      </c>
      <c r="O30">
        <v>126.47812500000001</v>
      </c>
      <c r="P30">
        <v>144.142</v>
      </c>
      <c r="Q30">
        <v>22.205819999999999</v>
      </c>
      <c r="R30">
        <v>43.528716000000003</v>
      </c>
      <c r="S30">
        <v>26.964210000000001</v>
      </c>
      <c r="T30">
        <v>1.40625</v>
      </c>
      <c r="U30">
        <v>348.97500000000002</v>
      </c>
      <c r="V30">
        <v>20.398667</v>
      </c>
      <c r="W30">
        <v>46.399079999999998</v>
      </c>
      <c r="X30">
        <v>98.34375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27.965699999999998</v>
      </c>
      <c r="AE30">
        <v>50.592516000000003</v>
      </c>
      <c r="AF30">
        <v>30.21</v>
      </c>
      <c r="AG30">
        <v>44.029800000000002</v>
      </c>
      <c r="AH30">
        <v>143.30940000000001</v>
      </c>
      <c r="AI30">
        <v>16.939</v>
      </c>
      <c r="AJ30">
        <v>0</v>
      </c>
      <c r="AK30">
        <v>53.908499999999997</v>
      </c>
      <c r="AL30">
        <v>2.7888000000000002</v>
      </c>
      <c r="AM30">
        <v>16.204319999999999</v>
      </c>
      <c r="AN30">
        <v>0.73834</v>
      </c>
      <c r="AO30">
        <v>1.764</v>
      </c>
      <c r="AP30">
        <v>1.7934000000000001</v>
      </c>
      <c r="AQ30">
        <v>16.055</v>
      </c>
      <c r="AR30">
        <v>4.4160000000000004</v>
      </c>
      <c r="AS30">
        <v>8.0711999999999993</v>
      </c>
      <c r="AT30">
        <v>11.2476</v>
      </c>
      <c r="AU30">
        <v>0</v>
      </c>
      <c r="AV30">
        <v>7.5670000000000002</v>
      </c>
      <c r="AW30">
        <v>49.103999999999999</v>
      </c>
      <c r="AX30">
        <v>1.6919999999999999</v>
      </c>
      <c r="AY30">
        <v>0</v>
      </c>
      <c r="AZ30">
        <f t="shared" si="0"/>
        <v>36.822300000000006</v>
      </c>
      <c r="BA30">
        <f t="shared" si="1"/>
        <v>3233.5756659999997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1.98</v>
      </c>
      <c r="BP30">
        <v>1.0900000000000001</v>
      </c>
      <c r="BQ30">
        <v>0</v>
      </c>
      <c r="BR30">
        <v>0.65100000000000002</v>
      </c>
      <c r="BS30">
        <v>1.63</v>
      </c>
      <c r="BT30">
        <v>0.67200000000000004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1.73</v>
      </c>
      <c r="CC30">
        <v>0.85</v>
      </c>
      <c r="CD30">
        <v>0.87</v>
      </c>
      <c r="CE30">
        <v>0.91</v>
      </c>
      <c r="CF30">
        <v>7.0000000000000007E-2</v>
      </c>
      <c r="CG30">
        <v>3.77</v>
      </c>
      <c r="CH30">
        <v>0.7752</v>
      </c>
      <c r="CI30">
        <v>4.57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2.2200000000000002</v>
      </c>
      <c r="CP30">
        <v>1.2441</v>
      </c>
      <c r="CQ30">
        <v>0</v>
      </c>
      <c r="CR30">
        <v>3.52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36.822300000000006</v>
      </c>
    </row>
    <row r="31" spans="1:114">
      <c r="A31" t="s">
        <v>73</v>
      </c>
      <c r="B31">
        <v>0</v>
      </c>
      <c r="C31">
        <v>32.43</v>
      </c>
      <c r="D31">
        <v>5.4050000000000002</v>
      </c>
      <c r="E31">
        <v>0</v>
      </c>
      <c r="F31">
        <v>0</v>
      </c>
      <c r="G31">
        <v>24.552</v>
      </c>
      <c r="H31">
        <v>0</v>
      </c>
      <c r="I31">
        <v>94.751999999999995</v>
      </c>
      <c r="J31">
        <v>1.1279999999999999</v>
      </c>
      <c r="K31">
        <v>689.36617799999999</v>
      </c>
      <c r="L31">
        <v>655.27312500000005</v>
      </c>
      <c r="M31">
        <v>94.391999999999996</v>
      </c>
      <c r="N31">
        <v>120.65625</v>
      </c>
      <c r="O31">
        <v>126.47812500000001</v>
      </c>
      <c r="P31">
        <v>144.142</v>
      </c>
      <c r="Q31">
        <v>22.205819999999999</v>
      </c>
      <c r="R31">
        <v>43.528716000000003</v>
      </c>
      <c r="S31">
        <v>26.964210000000001</v>
      </c>
      <c r="T31">
        <v>1.40625</v>
      </c>
      <c r="U31">
        <v>348.97500000000002</v>
      </c>
      <c r="V31">
        <v>20.398667</v>
      </c>
      <c r="W31">
        <v>46.399079999999998</v>
      </c>
      <c r="X31">
        <v>98.34375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27.965699999999998</v>
      </c>
      <c r="AE31">
        <v>50.592516000000003</v>
      </c>
      <c r="AF31">
        <v>30.21</v>
      </c>
      <c r="AG31">
        <v>44.029800000000002</v>
      </c>
      <c r="AH31">
        <v>143.30940000000001</v>
      </c>
      <c r="AI31">
        <v>16.939</v>
      </c>
      <c r="AJ31">
        <v>0</v>
      </c>
      <c r="AK31">
        <v>53.908499999999997</v>
      </c>
      <c r="AL31">
        <v>2.7888000000000002</v>
      </c>
      <c r="AM31">
        <v>16.204319999999999</v>
      </c>
      <c r="AN31">
        <v>0.73834</v>
      </c>
      <c r="AO31">
        <v>1.6758</v>
      </c>
      <c r="AP31">
        <v>1.7934000000000001</v>
      </c>
      <c r="AQ31">
        <v>32.11</v>
      </c>
      <c r="AR31">
        <v>4.4160000000000004</v>
      </c>
      <c r="AS31">
        <v>8.0711999999999993</v>
      </c>
      <c r="AT31">
        <v>11.2476</v>
      </c>
      <c r="AU31">
        <v>0</v>
      </c>
      <c r="AV31">
        <v>7.5670000000000002</v>
      </c>
      <c r="AW31">
        <v>49.103999999999999</v>
      </c>
      <c r="AX31">
        <v>1.6919999999999999</v>
      </c>
      <c r="AY31">
        <v>0</v>
      </c>
      <c r="AZ31">
        <f t="shared" si="0"/>
        <v>36.772300000000008</v>
      </c>
      <c r="BA31">
        <f t="shared" si="1"/>
        <v>3249.4924660000001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1.98</v>
      </c>
      <c r="BP31">
        <v>1.0900000000000001</v>
      </c>
      <c r="BQ31">
        <v>0</v>
      </c>
      <c r="BR31">
        <v>0.65100000000000002</v>
      </c>
      <c r="BS31">
        <v>1.63</v>
      </c>
      <c r="BT31">
        <v>0.67200000000000004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1.73</v>
      </c>
      <c r="CC31">
        <v>0.82</v>
      </c>
      <c r="CD31">
        <v>0.85</v>
      </c>
      <c r="CE31">
        <v>0.91</v>
      </c>
      <c r="CF31">
        <v>7.0000000000000007E-2</v>
      </c>
      <c r="CG31">
        <v>3.77</v>
      </c>
      <c r="CH31">
        <v>0.7752</v>
      </c>
      <c r="CI31">
        <v>4.57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2.2200000000000002</v>
      </c>
      <c r="CP31">
        <v>1.2441</v>
      </c>
      <c r="CQ31">
        <v>0</v>
      </c>
      <c r="CR31">
        <v>3.52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36.772300000000008</v>
      </c>
    </row>
    <row r="32" spans="1:114">
      <c r="A32" t="s">
        <v>74</v>
      </c>
      <c r="B32">
        <v>0</v>
      </c>
      <c r="C32">
        <v>32.43</v>
      </c>
      <c r="D32">
        <v>5.4050000000000002</v>
      </c>
      <c r="E32">
        <v>0</v>
      </c>
      <c r="F32">
        <v>0</v>
      </c>
      <c r="G32">
        <v>24.552</v>
      </c>
      <c r="H32">
        <v>0</v>
      </c>
      <c r="I32">
        <v>94.751999999999995</v>
      </c>
      <c r="J32">
        <v>1.1279999999999999</v>
      </c>
      <c r="K32">
        <v>689.36617799999999</v>
      </c>
      <c r="L32">
        <v>655.27312500000005</v>
      </c>
      <c r="M32">
        <v>94.391999999999996</v>
      </c>
      <c r="N32">
        <v>120.65625</v>
      </c>
      <c r="O32">
        <v>126.47812500000001</v>
      </c>
      <c r="P32">
        <v>144.142</v>
      </c>
      <c r="Q32">
        <v>22.205819999999999</v>
      </c>
      <c r="R32">
        <v>43.528716000000003</v>
      </c>
      <c r="S32">
        <v>26.964210000000001</v>
      </c>
      <c r="T32">
        <v>1.40625</v>
      </c>
      <c r="U32">
        <v>348.97500000000002</v>
      </c>
      <c r="V32">
        <v>20.398667</v>
      </c>
      <c r="W32">
        <v>46.399079999999998</v>
      </c>
      <c r="X32">
        <v>98.34375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37.287599999999998</v>
      </c>
      <c r="AE32">
        <v>50.592516000000003</v>
      </c>
      <c r="AF32">
        <v>30.21</v>
      </c>
      <c r="AG32">
        <v>44.029800000000002</v>
      </c>
      <c r="AH32">
        <v>135.38</v>
      </c>
      <c r="AI32">
        <v>16.939</v>
      </c>
      <c r="AJ32">
        <v>0</v>
      </c>
      <c r="AK32">
        <v>53.908499999999997</v>
      </c>
      <c r="AL32">
        <v>2.7888000000000002</v>
      </c>
      <c r="AM32">
        <v>10.80288</v>
      </c>
      <c r="AN32">
        <v>0.73834</v>
      </c>
      <c r="AO32">
        <v>1.6669799999999999</v>
      </c>
      <c r="AP32">
        <v>1.7934000000000001</v>
      </c>
      <c r="AQ32">
        <v>48.164999999999999</v>
      </c>
      <c r="AR32">
        <v>4.4160000000000004</v>
      </c>
      <c r="AS32">
        <v>8.0711999999999993</v>
      </c>
      <c r="AT32">
        <v>11.2476</v>
      </c>
      <c r="AU32">
        <v>0</v>
      </c>
      <c r="AV32">
        <v>7.5670000000000002</v>
      </c>
      <c r="AW32">
        <v>49.103999999999999</v>
      </c>
      <c r="AX32">
        <v>1.6919999999999999</v>
      </c>
      <c r="AY32">
        <v>0</v>
      </c>
      <c r="AZ32">
        <f t="shared" si="0"/>
        <v>36.74</v>
      </c>
      <c r="BA32">
        <f t="shared" si="1"/>
        <v>3261.497406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1.98</v>
      </c>
      <c r="BP32">
        <v>1.0900000000000001</v>
      </c>
      <c r="BQ32">
        <v>0</v>
      </c>
      <c r="BR32">
        <v>0.65100000000000002</v>
      </c>
      <c r="BS32">
        <v>1.63</v>
      </c>
      <c r="BT32">
        <v>0.67200000000000004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1.73</v>
      </c>
      <c r="CC32">
        <v>0.82</v>
      </c>
      <c r="CD32">
        <v>0.85</v>
      </c>
      <c r="CE32">
        <v>0.91</v>
      </c>
      <c r="CF32">
        <v>7.0000000000000007E-2</v>
      </c>
      <c r="CG32">
        <v>3.77</v>
      </c>
      <c r="CH32">
        <v>0.7429</v>
      </c>
      <c r="CI32">
        <v>4.57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2.2200000000000002</v>
      </c>
      <c r="CP32">
        <v>1.2441</v>
      </c>
      <c r="CQ32">
        <v>0</v>
      </c>
      <c r="CR32">
        <v>3.52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36.74</v>
      </c>
    </row>
    <row r="33" spans="1:114">
      <c r="A33" t="s">
        <v>75</v>
      </c>
      <c r="B33">
        <v>0</v>
      </c>
      <c r="C33">
        <v>32.43</v>
      </c>
      <c r="D33">
        <v>5.4050000000000002</v>
      </c>
      <c r="E33">
        <v>0</v>
      </c>
      <c r="F33">
        <v>0</v>
      </c>
      <c r="G33">
        <v>24.552</v>
      </c>
      <c r="H33">
        <v>0</v>
      </c>
      <c r="I33">
        <v>94.751999999999995</v>
      </c>
      <c r="J33">
        <v>1.1279999999999999</v>
      </c>
      <c r="K33">
        <v>689.36617799999999</v>
      </c>
      <c r="L33">
        <v>655.27312500000005</v>
      </c>
      <c r="M33">
        <v>94.391999999999996</v>
      </c>
      <c r="N33">
        <v>120.65625</v>
      </c>
      <c r="O33">
        <v>126.47812500000001</v>
      </c>
      <c r="P33">
        <v>144.142</v>
      </c>
      <c r="Q33">
        <v>22.205819999999999</v>
      </c>
      <c r="R33">
        <v>43.528716000000003</v>
      </c>
      <c r="S33">
        <v>26.964210000000001</v>
      </c>
      <c r="T33">
        <v>1.40625</v>
      </c>
      <c r="U33">
        <v>348.97500000000002</v>
      </c>
      <c r="V33">
        <v>20.398667</v>
      </c>
      <c r="W33">
        <v>46.399079999999998</v>
      </c>
      <c r="X33">
        <v>98.34375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37.287599999999998</v>
      </c>
      <c r="AE33">
        <v>50.592516000000003</v>
      </c>
      <c r="AF33">
        <v>30.21</v>
      </c>
      <c r="AG33">
        <v>44.029800000000002</v>
      </c>
      <c r="AH33">
        <v>119.42449999999999</v>
      </c>
      <c r="AI33">
        <v>16.939</v>
      </c>
      <c r="AJ33">
        <v>0</v>
      </c>
      <c r="AK33">
        <v>53.908499999999997</v>
      </c>
      <c r="AL33">
        <v>2.7888000000000002</v>
      </c>
      <c r="AM33">
        <v>5.40144</v>
      </c>
      <c r="AN33">
        <v>0.73834</v>
      </c>
      <c r="AO33">
        <v>1.64052</v>
      </c>
      <c r="AP33">
        <v>1.7934000000000001</v>
      </c>
      <c r="AQ33">
        <v>64.22</v>
      </c>
      <c r="AR33">
        <v>30.911999999999999</v>
      </c>
      <c r="AS33">
        <v>16.680479999999999</v>
      </c>
      <c r="AT33">
        <v>11.2476</v>
      </c>
      <c r="AU33">
        <v>0</v>
      </c>
      <c r="AV33">
        <v>7.5670000000000002</v>
      </c>
      <c r="AW33">
        <v>49.103999999999999</v>
      </c>
      <c r="AX33">
        <v>1.6919999999999999</v>
      </c>
      <c r="AY33">
        <v>0</v>
      </c>
      <c r="AZ33">
        <f t="shared" si="0"/>
        <v>36.682600000000008</v>
      </c>
      <c r="BA33">
        <f t="shared" si="1"/>
        <v>3291.2168859999997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1.98</v>
      </c>
      <c r="BP33">
        <v>1.0900000000000001</v>
      </c>
      <c r="BQ33">
        <v>0</v>
      </c>
      <c r="BR33">
        <v>0.65100000000000002</v>
      </c>
      <c r="BS33">
        <v>1.63</v>
      </c>
      <c r="BT33">
        <v>0.67200000000000004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1.73</v>
      </c>
      <c r="CC33">
        <v>0.82</v>
      </c>
      <c r="CD33">
        <v>0.85</v>
      </c>
      <c r="CE33">
        <v>0.91</v>
      </c>
      <c r="CF33">
        <v>7.0000000000000007E-2</v>
      </c>
      <c r="CG33">
        <v>3.77</v>
      </c>
      <c r="CH33">
        <v>0.65549999999999997</v>
      </c>
      <c r="CI33">
        <v>4.57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1.2441</v>
      </c>
      <c r="CQ33">
        <v>0</v>
      </c>
      <c r="CR33">
        <v>3.52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36.682600000000008</v>
      </c>
    </row>
    <row r="34" spans="1:114">
      <c r="A34" t="s">
        <v>76</v>
      </c>
      <c r="B34">
        <v>0</v>
      </c>
      <c r="C34">
        <v>32.43</v>
      </c>
      <c r="D34">
        <v>5.4050000000000002</v>
      </c>
      <c r="E34">
        <v>0</v>
      </c>
      <c r="F34">
        <v>0</v>
      </c>
      <c r="G34">
        <v>24.552</v>
      </c>
      <c r="H34">
        <v>0</v>
      </c>
      <c r="I34">
        <v>94.751999999999995</v>
      </c>
      <c r="J34">
        <v>1.1279999999999999</v>
      </c>
      <c r="K34">
        <v>689.36617799999999</v>
      </c>
      <c r="L34">
        <v>655.27312500000005</v>
      </c>
      <c r="M34">
        <v>94.391999999999996</v>
      </c>
      <c r="N34">
        <v>120.65625</v>
      </c>
      <c r="O34">
        <v>126.47812500000001</v>
      </c>
      <c r="P34">
        <v>144.142</v>
      </c>
      <c r="Q34">
        <v>22.205819999999999</v>
      </c>
      <c r="R34">
        <v>43.528716000000003</v>
      </c>
      <c r="S34">
        <v>26.964210000000001</v>
      </c>
      <c r="T34">
        <v>1.40625</v>
      </c>
      <c r="U34">
        <v>348.97500000000002</v>
      </c>
      <c r="V34">
        <v>20.398667</v>
      </c>
      <c r="W34">
        <v>46.399079999999998</v>
      </c>
      <c r="X34">
        <v>98.34375</v>
      </c>
      <c r="Y34">
        <v>0</v>
      </c>
      <c r="Z34">
        <v>7.15</v>
      </c>
      <c r="AA34">
        <v>17.774999999999999</v>
      </c>
      <c r="AB34">
        <v>27.071200000000001</v>
      </c>
      <c r="AC34">
        <v>19.831230999999999</v>
      </c>
      <c r="AD34">
        <v>18.643799999999999</v>
      </c>
      <c r="AE34">
        <v>50.592516000000003</v>
      </c>
      <c r="AF34">
        <v>18.126000000000001</v>
      </c>
      <c r="AG34">
        <v>44.029800000000002</v>
      </c>
      <c r="AH34">
        <v>119.42449999999999</v>
      </c>
      <c r="AI34">
        <v>5.2119999999999997</v>
      </c>
      <c r="AJ34">
        <v>0</v>
      </c>
      <c r="AK34">
        <v>53.908499999999997</v>
      </c>
      <c r="AL34">
        <v>2.7888000000000002</v>
      </c>
      <c r="AM34">
        <v>0</v>
      </c>
      <c r="AN34">
        <v>0.73834</v>
      </c>
      <c r="AO34">
        <v>1.63758</v>
      </c>
      <c r="AP34">
        <v>1.7934000000000001</v>
      </c>
      <c r="AQ34">
        <v>64.22</v>
      </c>
      <c r="AR34">
        <v>30.911999999999999</v>
      </c>
      <c r="AS34">
        <v>16.680479999999999</v>
      </c>
      <c r="AT34">
        <v>11.2476</v>
      </c>
      <c r="AU34">
        <v>0</v>
      </c>
      <c r="AV34">
        <v>7.5670000000000002</v>
      </c>
      <c r="AW34">
        <v>49.103999999999999</v>
      </c>
      <c r="AX34">
        <v>1.6919999999999999</v>
      </c>
      <c r="AY34">
        <v>0</v>
      </c>
      <c r="AZ34">
        <f t="shared" si="0"/>
        <v>36.077600000000004</v>
      </c>
      <c r="BA34">
        <f t="shared" si="1"/>
        <v>3203.0195180000001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1.98</v>
      </c>
      <c r="BP34">
        <v>1.0900000000000001</v>
      </c>
      <c r="BQ34">
        <v>0</v>
      </c>
      <c r="BR34">
        <v>0.27</v>
      </c>
      <c r="BS34">
        <v>1.63</v>
      </c>
      <c r="BT34">
        <v>0.44800000000000001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1.73</v>
      </c>
      <c r="CC34">
        <v>0.82</v>
      </c>
      <c r="CD34">
        <v>0.85</v>
      </c>
      <c r="CE34">
        <v>0.91</v>
      </c>
      <c r="CF34">
        <v>7.0000000000000007E-2</v>
      </c>
      <c r="CG34">
        <v>3.77</v>
      </c>
      <c r="CH34">
        <v>0.65549999999999997</v>
      </c>
      <c r="CI34">
        <v>4.57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1.2441</v>
      </c>
      <c r="CQ34">
        <v>0</v>
      </c>
      <c r="CR34">
        <v>3.52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36.077600000000004</v>
      </c>
    </row>
    <row r="35" spans="1:114">
      <c r="A35" t="s">
        <v>77</v>
      </c>
      <c r="B35">
        <v>0</v>
      </c>
      <c r="C35">
        <v>32.43</v>
      </c>
      <c r="D35">
        <v>5.4050000000000002</v>
      </c>
      <c r="E35">
        <v>0</v>
      </c>
      <c r="F35">
        <v>0</v>
      </c>
      <c r="G35">
        <v>24.552</v>
      </c>
      <c r="H35">
        <v>0</v>
      </c>
      <c r="I35">
        <v>93.623999999999995</v>
      </c>
      <c r="J35">
        <v>1.1279999999999999</v>
      </c>
      <c r="K35">
        <v>689.36617799999999</v>
      </c>
      <c r="L35">
        <v>655.27312500000005</v>
      </c>
      <c r="M35">
        <v>94.391999999999996</v>
      </c>
      <c r="N35">
        <v>120.65625</v>
      </c>
      <c r="O35">
        <v>126.47812500000001</v>
      </c>
      <c r="P35">
        <v>144.142</v>
      </c>
      <c r="Q35">
        <v>22.205819999999999</v>
      </c>
      <c r="R35">
        <v>43.528716000000003</v>
      </c>
      <c r="S35">
        <v>26.964210000000001</v>
      </c>
      <c r="T35">
        <v>1.40625</v>
      </c>
      <c r="U35">
        <v>348.97500000000002</v>
      </c>
      <c r="V35">
        <v>20.398667</v>
      </c>
      <c r="W35">
        <v>46.399079999999998</v>
      </c>
      <c r="X35">
        <v>98.34375</v>
      </c>
      <c r="Y35">
        <v>0</v>
      </c>
      <c r="Z35">
        <v>6.5537999999999998</v>
      </c>
      <c r="AA35">
        <v>3.7919999999999998</v>
      </c>
      <c r="AB35">
        <v>12.33</v>
      </c>
      <c r="AC35">
        <v>9.9058399999999995</v>
      </c>
      <c r="AD35">
        <v>18.643799999999999</v>
      </c>
      <c r="AE35">
        <v>50.592516000000003</v>
      </c>
      <c r="AF35">
        <v>18.126000000000001</v>
      </c>
      <c r="AG35">
        <v>44.029800000000002</v>
      </c>
      <c r="AH35">
        <v>95.539599999999993</v>
      </c>
      <c r="AI35">
        <v>3.2574999999999998</v>
      </c>
      <c r="AJ35">
        <v>0</v>
      </c>
      <c r="AK35">
        <v>53.908499999999997</v>
      </c>
      <c r="AL35">
        <v>2.7888000000000002</v>
      </c>
      <c r="AM35">
        <v>0</v>
      </c>
      <c r="AN35">
        <v>0.73834</v>
      </c>
      <c r="AO35">
        <v>1.6464000000000001</v>
      </c>
      <c r="AP35">
        <v>1.7934000000000001</v>
      </c>
      <c r="AQ35">
        <v>64.22</v>
      </c>
      <c r="AR35">
        <v>4.4160000000000004</v>
      </c>
      <c r="AS35">
        <v>9.6854399999999998</v>
      </c>
      <c r="AT35">
        <v>11.2476</v>
      </c>
      <c r="AU35">
        <v>0</v>
      </c>
      <c r="AV35">
        <v>7.5670000000000002</v>
      </c>
      <c r="AW35">
        <v>49.103999999999999</v>
      </c>
      <c r="AX35">
        <v>1.6919999999999999</v>
      </c>
      <c r="AY35">
        <v>0</v>
      </c>
      <c r="AZ35">
        <f t="shared" si="0"/>
        <v>35.538500000000006</v>
      </c>
      <c r="BA35">
        <f t="shared" si="1"/>
        <v>3102.7850070000004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1.98</v>
      </c>
      <c r="BP35">
        <v>1.0900000000000001</v>
      </c>
      <c r="BQ35">
        <v>0</v>
      </c>
      <c r="BR35">
        <v>0</v>
      </c>
      <c r="BS35">
        <v>1.63</v>
      </c>
      <c r="BT35">
        <v>0.28000000000000003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1.73</v>
      </c>
      <c r="CC35">
        <v>0.82</v>
      </c>
      <c r="CD35">
        <v>0.85</v>
      </c>
      <c r="CE35">
        <v>0.94</v>
      </c>
      <c r="CF35">
        <v>7.0000000000000007E-2</v>
      </c>
      <c r="CG35">
        <v>3.77</v>
      </c>
      <c r="CH35">
        <v>0.52439999999999998</v>
      </c>
      <c r="CI35">
        <v>4.57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1.2441</v>
      </c>
      <c r="CQ35">
        <v>0</v>
      </c>
      <c r="CR35">
        <v>3.52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35.538500000000006</v>
      </c>
    </row>
    <row r="36" spans="1:114">
      <c r="A36" t="s">
        <v>78</v>
      </c>
      <c r="B36">
        <v>0</v>
      </c>
      <c r="C36">
        <v>32.43</v>
      </c>
      <c r="D36">
        <v>5.4050000000000002</v>
      </c>
      <c r="E36">
        <v>0</v>
      </c>
      <c r="F36">
        <v>0</v>
      </c>
      <c r="G36">
        <v>24.552</v>
      </c>
      <c r="H36">
        <v>0</v>
      </c>
      <c r="I36">
        <v>93.623999999999995</v>
      </c>
      <c r="J36">
        <v>1.1279999999999999</v>
      </c>
      <c r="K36">
        <v>689.36617799999999</v>
      </c>
      <c r="L36">
        <v>655.27312500000005</v>
      </c>
      <c r="M36">
        <v>94.391999999999996</v>
      </c>
      <c r="N36">
        <v>120.65625</v>
      </c>
      <c r="O36">
        <v>126.47812500000001</v>
      </c>
      <c r="P36">
        <v>144.142</v>
      </c>
      <c r="Q36">
        <v>22.205819999999999</v>
      </c>
      <c r="R36">
        <v>43.528716000000003</v>
      </c>
      <c r="S36">
        <v>26.964210000000001</v>
      </c>
      <c r="T36">
        <v>1.40625</v>
      </c>
      <c r="U36">
        <v>348.97500000000002</v>
      </c>
      <c r="V36">
        <v>20.398667</v>
      </c>
      <c r="W36">
        <v>46.399079999999998</v>
      </c>
      <c r="X36">
        <v>98.34375</v>
      </c>
      <c r="Y36">
        <v>0</v>
      </c>
      <c r="Z36">
        <v>6.5537999999999998</v>
      </c>
      <c r="AA36">
        <v>0</v>
      </c>
      <c r="AB36">
        <v>0</v>
      </c>
      <c r="AC36">
        <v>0</v>
      </c>
      <c r="AD36">
        <v>8.7814999999999994</v>
      </c>
      <c r="AE36">
        <v>50.592516000000003</v>
      </c>
      <c r="AF36">
        <v>9.0630000000000006</v>
      </c>
      <c r="AG36">
        <v>44.029800000000002</v>
      </c>
      <c r="AH36">
        <v>71.654700000000005</v>
      </c>
      <c r="AI36">
        <v>3.2574999999999998</v>
      </c>
      <c r="AJ36">
        <v>0</v>
      </c>
      <c r="AK36">
        <v>53.908499999999997</v>
      </c>
      <c r="AL36">
        <v>2.7888000000000002</v>
      </c>
      <c r="AM36">
        <v>0</v>
      </c>
      <c r="AN36">
        <v>0.73834</v>
      </c>
      <c r="AO36">
        <v>1.7052</v>
      </c>
      <c r="AP36">
        <v>1.7934000000000001</v>
      </c>
      <c r="AQ36">
        <v>64.22</v>
      </c>
      <c r="AR36">
        <v>4.4160000000000004</v>
      </c>
      <c r="AS36">
        <v>9.6854399999999998</v>
      </c>
      <c r="AT36">
        <v>11.2476</v>
      </c>
      <c r="AU36">
        <v>0</v>
      </c>
      <c r="AV36">
        <v>7.5670000000000002</v>
      </c>
      <c r="AW36">
        <v>49.103999999999999</v>
      </c>
      <c r="AX36">
        <v>1.6919999999999999</v>
      </c>
      <c r="AY36">
        <v>0</v>
      </c>
      <c r="AZ36">
        <f t="shared" si="0"/>
        <v>35.127400000000002</v>
      </c>
      <c r="BA36">
        <f t="shared" si="1"/>
        <v>3033.5946670000003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1.98</v>
      </c>
      <c r="BP36">
        <v>1.0900000000000001</v>
      </c>
      <c r="BQ36">
        <v>0</v>
      </c>
      <c r="BR36">
        <v>0</v>
      </c>
      <c r="BS36">
        <v>1.63</v>
      </c>
      <c r="BT36">
        <v>0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1.73</v>
      </c>
      <c r="CC36">
        <v>0.82</v>
      </c>
      <c r="CD36">
        <v>0.85</v>
      </c>
      <c r="CE36">
        <v>0.94</v>
      </c>
      <c r="CF36">
        <v>7.0000000000000007E-2</v>
      </c>
      <c r="CG36">
        <v>3.77</v>
      </c>
      <c r="CH36">
        <v>0.39329999999999998</v>
      </c>
      <c r="CI36">
        <v>4.57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1.2441</v>
      </c>
      <c r="CQ36">
        <v>0</v>
      </c>
      <c r="CR36">
        <v>3.52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35.127400000000002</v>
      </c>
    </row>
    <row r="37" spans="1:114">
      <c r="A37" t="s">
        <v>79</v>
      </c>
      <c r="B37">
        <v>0</v>
      </c>
      <c r="C37">
        <v>32.43</v>
      </c>
      <c r="D37">
        <v>5.4050000000000002</v>
      </c>
      <c r="E37">
        <v>0</v>
      </c>
      <c r="F37">
        <v>0</v>
      </c>
      <c r="G37">
        <v>24.552</v>
      </c>
      <c r="H37">
        <v>0</v>
      </c>
      <c r="I37">
        <v>93.623999999999995</v>
      </c>
      <c r="J37">
        <v>1.1279999999999999</v>
      </c>
      <c r="K37">
        <v>689.36617799999999</v>
      </c>
      <c r="L37">
        <v>655.27312500000005</v>
      </c>
      <c r="M37">
        <v>94.391999999999996</v>
      </c>
      <c r="N37">
        <v>120.65625</v>
      </c>
      <c r="O37">
        <v>126.47812500000001</v>
      </c>
      <c r="P37">
        <v>144.142</v>
      </c>
      <c r="Q37">
        <v>22.205819999999999</v>
      </c>
      <c r="R37">
        <v>43.528716000000003</v>
      </c>
      <c r="S37">
        <v>26.964210000000001</v>
      </c>
      <c r="T37">
        <v>1.40625</v>
      </c>
      <c r="U37">
        <v>348.97500000000002</v>
      </c>
      <c r="V37">
        <v>20.398667</v>
      </c>
      <c r="W37">
        <v>46.399079999999998</v>
      </c>
      <c r="X37">
        <v>98.34375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8.7814999999999994</v>
      </c>
      <c r="AE37">
        <v>50.592516000000003</v>
      </c>
      <c r="AF37">
        <v>9.0630000000000006</v>
      </c>
      <c r="AG37">
        <v>44.029800000000002</v>
      </c>
      <c r="AH37">
        <v>47.769799999999996</v>
      </c>
      <c r="AI37">
        <v>0</v>
      </c>
      <c r="AJ37">
        <v>0</v>
      </c>
      <c r="AK37">
        <v>53.908499999999997</v>
      </c>
      <c r="AL37">
        <v>2.7888000000000002</v>
      </c>
      <c r="AM37">
        <v>0</v>
      </c>
      <c r="AN37">
        <v>0.73834</v>
      </c>
      <c r="AO37">
        <v>2.10798</v>
      </c>
      <c r="AP37">
        <v>1.7934000000000001</v>
      </c>
      <c r="AQ37">
        <v>64.22</v>
      </c>
      <c r="AR37">
        <v>4.4160000000000004</v>
      </c>
      <c r="AS37">
        <v>9.6854399999999998</v>
      </c>
      <c r="AT37">
        <v>11.2476</v>
      </c>
      <c r="AU37">
        <v>0</v>
      </c>
      <c r="AV37">
        <v>7.5670000000000002</v>
      </c>
      <c r="AW37">
        <v>49.103999999999999</v>
      </c>
      <c r="AX37">
        <v>1.6919999999999999</v>
      </c>
      <c r="AY37">
        <v>0</v>
      </c>
      <c r="AZ37">
        <f t="shared" si="0"/>
        <v>34.996299999999998</v>
      </c>
      <c r="BA37">
        <f t="shared" si="1"/>
        <v>3006.7239470000004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1.98</v>
      </c>
      <c r="BP37">
        <v>1.0900000000000001</v>
      </c>
      <c r="BQ37">
        <v>0</v>
      </c>
      <c r="BR37">
        <v>0</v>
      </c>
      <c r="BS37">
        <v>1.63</v>
      </c>
      <c r="BT37">
        <v>0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1.73</v>
      </c>
      <c r="CC37">
        <v>0.82</v>
      </c>
      <c r="CD37">
        <v>0.85</v>
      </c>
      <c r="CE37">
        <v>0.94</v>
      </c>
      <c r="CF37">
        <v>7.0000000000000007E-2</v>
      </c>
      <c r="CG37">
        <v>3.77</v>
      </c>
      <c r="CH37">
        <v>0.26219999999999999</v>
      </c>
      <c r="CI37">
        <v>4.57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1.2441</v>
      </c>
      <c r="CQ37">
        <v>0</v>
      </c>
      <c r="CR37">
        <v>3.52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34.996299999999998</v>
      </c>
    </row>
    <row r="38" spans="1:114">
      <c r="A38" t="s">
        <v>80</v>
      </c>
      <c r="B38">
        <v>0</v>
      </c>
      <c r="C38">
        <v>32.43</v>
      </c>
      <c r="D38">
        <v>5.4050000000000002</v>
      </c>
      <c r="E38">
        <v>0</v>
      </c>
      <c r="F38">
        <v>0</v>
      </c>
      <c r="G38">
        <v>24.552</v>
      </c>
      <c r="H38">
        <v>0</v>
      </c>
      <c r="I38">
        <v>93.623999999999995</v>
      </c>
      <c r="J38">
        <v>1.1279999999999999</v>
      </c>
      <c r="K38">
        <v>689.36617799999999</v>
      </c>
      <c r="L38">
        <v>655.27312500000005</v>
      </c>
      <c r="M38">
        <v>94.391999999999996</v>
      </c>
      <c r="N38">
        <v>120.65625</v>
      </c>
      <c r="O38">
        <v>126.47812500000001</v>
      </c>
      <c r="P38">
        <v>144.142</v>
      </c>
      <c r="Q38">
        <v>22.205819999999999</v>
      </c>
      <c r="R38">
        <v>43.528716000000003</v>
      </c>
      <c r="S38">
        <v>26.964210000000001</v>
      </c>
      <c r="T38">
        <v>1.40625</v>
      </c>
      <c r="U38">
        <v>348.97500000000002</v>
      </c>
      <c r="V38">
        <v>20.398667</v>
      </c>
      <c r="W38">
        <v>46.399079999999998</v>
      </c>
      <c r="X38">
        <v>98.34375</v>
      </c>
      <c r="Y38">
        <v>0</v>
      </c>
      <c r="Z38">
        <v>6.5537999999999998</v>
      </c>
      <c r="AA38">
        <v>0</v>
      </c>
      <c r="AB38">
        <v>0</v>
      </c>
      <c r="AC38">
        <v>0</v>
      </c>
      <c r="AD38">
        <v>0</v>
      </c>
      <c r="AE38">
        <v>50.592516000000003</v>
      </c>
      <c r="AF38">
        <v>9.0630000000000006</v>
      </c>
      <c r="AG38">
        <v>44.029800000000002</v>
      </c>
      <c r="AH38">
        <v>21.854199999999999</v>
      </c>
      <c r="AI38">
        <v>0</v>
      </c>
      <c r="AJ38">
        <v>0</v>
      </c>
      <c r="AK38">
        <v>53.908499999999997</v>
      </c>
      <c r="AL38">
        <v>2.7888000000000002</v>
      </c>
      <c r="AM38">
        <v>0</v>
      </c>
      <c r="AN38">
        <v>0.73834</v>
      </c>
      <c r="AO38">
        <v>2.17266</v>
      </c>
      <c r="AP38">
        <v>1.7934000000000001</v>
      </c>
      <c r="AQ38">
        <v>64.22</v>
      </c>
      <c r="AR38">
        <v>4.4160000000000004</v>
      </c>
      <c r="AS38">
        <v>9.6854399999999998</v>
      </c>
      <c r="AT38">
        <v>11.2476</v>
      </c>
      <c r="AU38">
        <v>0</v>
      </c>
      <c r="AV38">
        <v>7.5670000000000002</v>
      </c>
      <c r="AW38">
        <v>49.103999999999999</v>
      </c>
      <c r="AX38">
        <v>1.6919999999999999</v>
      </c>
      <c r="AY38">
        <v>0</v>
      </c>
      <c r="AZ38">
        <f t="shared" si="0"/>
        <v>34.8538</v>
      </c>
      <c r="BA38">
        <f t="shared" si="1"/>
        <v>2971.9490270000006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1.98</v>
      </c>
      <c r="BP38">
        <v>1.0900000000000001</v>
      </c>
      <c r="BQ38">
        <v>0</v>
      </c>
      <c r="BR38">
        <v>0</v>
      </c>
      <c r="BS38">
        <v>1.63</v>
      </c>
      <c r="BT38">
        <v>0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1.73</v>
      </c>
      <c r="CC38">
        <v>0.82</v>
      </c>
      <c r="CD38">
        <v>0.85</v>
      </c>
      <c r="CE38">
        <v>0.94</v>
      </c>
      <c r="CF38">
        <v>7.0000000000000007E-2</v>
      </c>
      <c r="CG38">
        <v>3.77</v>
      </c>
      <c r="CH38">
        <v>0.1197</v>
      </c>
      <c r="CI38">
        <v>4.57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1.2441</v>
      </c>
      <c r="CQ38">
        <v>0</v>
      </c>
      <c r="CR38">
        <v>3.52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34.8538</v>
      </c>
    </row>
    <row r="39" spans="1:114">
      <c r="A39" t="s">
        <v>81</v>
      </c>
      <c r="B39">
        <v>0</v>
      </c>
      <c r="C39">
        <v>32.43</v>
      </c>
      <c r="D39">
        <v>5.4050000000000002</v>
      </c>
      <c r="E39">
        <v>0</v>
      </c>
      <c r="F39">
        <v>0</v>
      </c>
      <c r="G39">
        <v>24.552</v>
      </c>
      <c r="H39">
        <v>0</v>
      </c>
      <c r="I39">
        <v>93.623999999999995</v>
      </c>
      <c r="J39">
        <v>1.1279999999999999</v>
      </c>
      <c r="K39">
        <v>689.36617799999999</v>
      </c>
      <c r="L39">
        <v>655.27312500000005</v>
      </c>
      <c r="M39">
        <v>94.391999999999996</v>
      </c>
      <c r="N39">
        <v>120.65625</v>
      </c>
      <c r="O39">
        <v>126.47812500000001</v>
      </c>
      <c r="P39">
        <v>144.142</v>
      </c>
      <c r="Q39">
        <v>22.205819999999999</v>
      </c>
      <c r="R39">
        <v>43.528716000000003</v>
      </c>
      <c r="S39">
        <v>26.964210000000001</v>
      </c>
      <c r="T39">
        <v>1.40625</v>
      </c>
      <c r="U39">
        <v>348.97500000000002</v>
      </c>
      <c r="V39">
        <v>20.398667</v>
      </c>
      <c r="W39">
        <v>46.399079999999998</v>
      </c>
      <c r="X39">
        <v>98.34375</v>
      </c>
      <c r="Y39">
        <v>0</v>
      </c>
      <c r="Z39">
        <v>1.1000000000000001</v>
      </c>
      <c r="AA39">
        <v>0</v>
      </c>
      <c r="AB39">
        <v>0</v>
      </c>
      <c r="AC39">
        <v>0</v>
      </c>
      <c r="AD39">
        <v>0</v>
      </c>
      <c r="AE39">
        <v>34.137999999999998</v>
      </c>
      <c r="AF39">
        <v>9.0630000000000006</v>
      </c>
      <c r="AG39">
        <v>44.029800000000002</v>
      </c>
      <c r="AH39">
        <v>0</v>
      </c>
      <c r="AI39">
        <v>0</v>
      </c>
      <c r="AJ39">
        <v>0</v>
      </c>
      <c r="AK39">
        <v>53.908499999999997</v>
      </c>
      <c r="AL39">
        <v>2.7888000000000002</v>
      </c>
      <c r="AM39">
        <v>0</v>
      </c>
      <c r="AN39">
        <v>0.73834</v>
      </c>
      <c r="AO39">
        <v>2.2579199999999999</v>
      </c>
      <c r="AP39">
        <v>5.6364000000000001</v>
      </c>
      <c r="AQ39">
        <v>64.22</v>
      </c>
      <c r="AR39">
        <v>30.911999999999999</v>
      </c>
      <c r="AS39">
        <v>9.6854399999999998</v>
      </c>
      <c r="AT39">
        <v>11.2476</v>
      </c>
      <c r="AU39">
        <v>0</v>
      </c>
      <c r="AV39">
        <v>7.5670000000000002</v>
      </c>
      <c r="AW39">
        <v>49.103999999999999</v>
      </c>
      <c r="AX39">
        <v>1.6919999999999999</v>
      </c>
      <c r="AY39">
        <v>0</v>
      </c>
      <c r="AZ39">
        <f t="shared" si="0"/>
        <v>34.734099999999998</v>
      </c>
      <c r="BA39">
        <f t="shared" si="1"/>
        <v>2958.4910709999995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1.98</v>
      </c>
      <c r="BP39">
        <v>1.0900000000000001</v>
      </c>
      <c r="BQ39">
        <v>0</v>
      </c>
      <c r="BR39">
        <v>0</v>
      </c>
      <c r="BS39">
        <v>1.63</v>
      </c>
      <c r="BT39">
        <v>0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1.73</v>
      </c>
      <c r="CC39">
        <v>0.85</v>
      </c>
      <c r="CD39">
        <v>0.85</v>
      </c>
      <c r="CE39">
        <v>0.91</v>
      </c>
      <c r="CF39">
        <v>7.0000000000000007E-2</v>
      </c>
      <c r="CG39">
        <v>3.77</v>
      </c>
      <c r="CH39">
        <v>0</v>
      </c>
      <c r="CI39">
        <v>4.57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1.2441</v>
      </c>
      <c r="CQ39">
        <v>0</v>
      </c>
      <c r="CR39">
        <v>3.52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34.734099999999998</v>
      </c>
    </row>
    <row r="40" spans="1:114">
      <c r="A40" t="s">
        <v>82</v>
      </c>
      <c r="B40">
        <v>0</v>
      </c>
      <c r="C40">
        <v>32.43</v>
      </c>
      <c r="D40">
        <v>5.4050000000000002</v>
      </c>
      <c r="E40">
        <v>0</v>
      </c>
      <c r="F40">
        <v>0</v>
      </c>
      <c r="G40">
        <v>24.552</v>
      </c>
      <c r="H40">
        <v>0</v>
      </c>
      <c r="I40">
        <v>93.623999999999995</v>
      </c>
      <c r="J40">
        <v>1.1279999999999999</v>
      </c>
      <c r="K40">
        <v>689.36617799999999</v>
      </c>
      <c r="L40">
        <v>655.27312500000005</v>
      </c>
      <c r="M40">
        <v>94.391999999999996</v>
      </c>
      <c r="N40">
        <v>120.65625</v>
      </c>
      <c r="O40">
        <v>126.47812500000001</v>
      </c>
      <c r="P40">
        <v>144.142</v>
      </c>
      <c r="Q40">
        <v>22.205819999999999</v>
      </c>
      <c r="R40">
        <v>43.528716000000003</v>
      </c>
      <c r="S40">
        <v>26.964210000000001</v>
      </c>
      <c r="T40">
        <v>1.40625</v>
      </c>
      <c r="U40">
        <v>348.97500000000002</v>
      </c>
      <c r="V40">
        <v>20.398667</v>
      </c>
      <c r="W40">
        <v>46.399079999999998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17.594200000000001</v>
      </c>
      <c r="AF40">
        <v>9.0630000000000006</v>
      </c>
      <c r="AG40">
        <v>44.029800000000002</v>
      </c>
      <c r="AH40">
        <v>0</v>
      </c>
      <c r="AI40">
        <v>0</v>
      </c>
      <c r="AJ40">
        <v>0</v>
      </c>
      <c r="AK40">
        <v>53.908499999999997</v>
      </c>
      <c r="AL40">
        <v>2.7888000000000002</v>
      </c>
      <c r="AM40">
        <v>0</v>
      </c>
      <c r="AN40">
        <v>0.73834</v>
      </c>
      <c r="AO40">
        <v>2.2461600000000002</v>
      </c>
      <c r="AP40">
        <v>5.6364000000000001</v>
      </c>
      <c r="AQ40">
        <v>48.164999999999999</v>
      </c>
      <c r="AR40">
        <v>30.911999999999999</v>
      </c>
      <c r="AS40">
        <v>9.6854399999999998</v>
      </c>
      <c r="AT40">
        <v>11.2476</v>
      </c>
      <c r="AU40">
        <v>0</v>
      </c>
      <c r="AV40">
        <v>7.5670000000000002</v>
      </c>
      <c r="AW40">
        <v>49.103999999999999</v>
      </c>
      <c r="AX40">
        <v>1.6919999999999999</v>
      </c>
      <c r="AY40">
        <v>0</v>
      </c>
      <c r="AZ40">
        <f t="shared" si="0"/>
        <v>34.734099999999998</v>
      </c>
      <c r="BA40">
        <f t="shared" si="1"/>
        <v>2924.7805109999999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1.98</v>
      </c>
      <c r="BP40">
        <v>1.0900000000000001</v>
      </c>
      <c r="BQ40">
        <v>0</v>
      </c>
      <c r="BR40">
        <v>0</v>
      </c>
      <c r="BS40">
        <v>1.63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1.73</v>
      </c>
      <c r="CC40">
        <v>0.85</v>
      </c>
      <c r="CD40">
        <v>0.85</v>
      </c>
      <c r="CE40">
        <v>0.91</v>
      </c>
      <c r="CF40">
        <v>7.0000000000000007E-2</v>
      </c>
      <c r="CG40">
        <v>3.77</v>
      </c>
      <c r="CH40">
        <v>0</v>
      </c>
      <c r="CI40">
        <v>4.57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1.2441</v>
      </c>
      <c r="CQ40">
        <v>0</v>
      </c>
      <c r="CR40">
        <v>3.52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34.734099999999998</v>
      </c>
    </row>
    <row r="41" spans="1:114">
      <c r="A41" t="s">
        <v>83</v>
      </c>
      <c r="B41">
        <v>0</v>
      </c>
      <c r="C41">
        <v>32.43</v>
      </c>
      <c r="D41">
        <v>5.4050000000000002</v>
      </c>
      <c r="E41">
        <v>0</v>
      </c>
      <c r="F41">
        <v>0</v>
      </c>
      <c r="G41">
        <v>24.552</v>
      </c>
      <c r="H41">
        <v>0</v>
      </c>
      <c r="I41">
        <v>93.623999999999995</v>
      </c>
      <c r="J41">
        <v>1.1279999999999999</v>
      </c>
      <c r="K41">
        <v>689.36617799999999</v>
      </c>
      <c r="L41">
        <v>655.27312500000005</v>
      </c>
      <c r="M41">
        <v>94.391999999999996</v>
      </c>
      <c r="N41">
        <v>120.65625</v>
      </c>
      <c r="O41">
        <v>126.47812500000001</v>
      </c>
      <c r="P41">
        <v>144.142</v>
      </c>
      <c r="Q41">
        <v>22.205819999999999</v>
      </c>
      <c r="R41">
        <v>43.528716000000003</v>
      </c>
      <c r="S41">
        <v>26.964210000000001</v>
      </c>
      <c r="T41">
        <v>1.40625</v>
      </c>
      <c r="U41">
        <v>348.97500000000002</v>
      </c>
      <c r="V41">
        <v>20.398667</v>
      </c>
      <c r="W41">
        <v>46.399079999999998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9.0630000000000006</v>
      </c>
      <c r="AG41">
        <v>44.029800000000002</v>
      </c>
      <c r="AH41">
        <v>0</v>
      </c>
      <c r="AI41">
        <v>0</v>
      </c>
      <c r="AJ41">
        <v>0</v>
      </c>
      <c r="AK41">
        <v>53.908499999999997</v>
      </c>
      <c r="AL41">
        <v>2.7888000000000002</v>
      </c>
      <c r="AM41">
        <v>0</v>
      </c>
      <c r="AN41">
        <v>0.73834</v>
      </c>
      <c r="AO41">
        <v>2.2961399999999998</v>
      </c>
      <c r="AP41">
        <v>1.7934000000000001</v>
      </c>
      <c r="AQ41">
        <v>32.11</v>
      </c>
      <c r="AR41">
        <v>30.911999999999999</v>
      </c>
      <c r="AS41">
        <v>16.680479999999999</v>
      </c>
      <c r="AT41">
        <v>11.2476</v>
      </c>
      <c r="AU41">
        <v>0</v>
      </c>
      <c r="AV41">
        <v>7.5670000000000002</v>
      </c>
      <c r="AW41">
        <v>49.103999999999999</v>
      </c>
      <c r="AX41">
        <v>1.6919999999999999</v>
      </c>
      <c r="AY41">
        <v>0</v>
      </c>
      <c r="AZ41">
        <f t="shared" si="0"/>
        <v>34.934100000000001</v>
      </c>
      <c r="BA41">
        <f t="shared" si="1"/>
        <v>2894.5333309999996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1.98</v>
      </c>
      <c r="BP41">
        <v>1.0900000000000001</v>
      </c>
      <c r="BQ41">
        <v>0</v>
      </c>
      <c r="BR41">
        <v>0</v>
      </c>
      <c r="BS41">
        <v>1.63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1.89</v>
      </c>
      <c r="CC41">
        <v>0.85</v>
      </c>
      <c r="CD41">
        <v>0.85</v>
      </c>
      <c r="CE41">
        <v>0.94</v>
      </c>
      <c r="CF41">
        <v>0.08</v>
      </c>
      <c r="CG41">
        <v>3.77</v>
      </c>
      <c r="CH41">
        <v>0</v>
      </c>
      <c r="CI41">
        <v>4.57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1.2441</v>
      </c>
      <c r="CQ41">
        <v>0</v>
      </c>
      <c r="CR41">
        <v>3.52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34.934100000000001</v>
      </c>
    </row>
    <row r="42" spans="1:114">
      <c r="A42" t="s">
        <v>84</v>
      </c>
      <c r="B42">
        <v>0</v>
      </c>
      <c r="C42">
        <v>32.43</v>
      </c>
      <c r="D42">
        <v>5.4050000000000002</v>
      </c>
      <c r="E42">
        <v>0</v>
      </c>
      <c r="F42">
        <v>0</v>
      </c>
      <c r="G42">
        <v>24.552</v>
      </c>
      <c r="H42">
        <v>0</v>
      </c>
      <c r="I42">
        <v>93.623999999999995</v>
      </c>
      <c r="J42">
        <v>1.1279999999999999</v>
      </c>
      <c r="K42">
        <v>689.36617799999999</v>
      </c>
      <c r="L42">
        <v>655.27312500000005</v>
      </c>
      <c r="M42">
        <v>94.391999999999996</v>
      </c>
      <c r="N42">
        <v>120.65625</v>
      </c>
      <c r="O42">
        <v>126.47812500000001</v>
      </c>
      <c r="P42">
        <v>144.142</v>
      </c>
      <c r="Q42">
        <v>22.205819999999999</v>
      </c>
      <c r="R42">
        <v>43.528716000000003</v>
      </c>
      <c r="S42">
        <v>26.964210000000001</v>
      </c>
      <c r="T42">
        <v>1.40625</v>
      </c>
      <c r="U42">
        <v>348.97500000000002</v>
      </c>
      <c r="V42">
        <v>20.398667</v>
      </c>
      <c r="W42">
        <v>46.399079999999998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9.0630000000000006</v>
      </c>
      <c r="AG42">
        <v>44.029800000000002</v>
      </c>
      <c r="AH42">
        <v>0</v>
      </c>
      <c r="AI42">
        <v>0</v>
      </c>
      <c r="AJ42">
        <v>0</v>
      </c>
      <c r="AK42">
        <v>53.908499999999997</v>
      </c>
      <c r="AL42">
        <v>2.7888000000000002</v>
      </c>
      <c r="AM42">
        <v>0</v>
      </c>
      <c r="AN42">
        <v>0.73834</v>
      </c>
      <c r="AO42">
        <v>2.3284799999999999</v>
      </c>
      <c r="AP42">
        <v>1.7934000000000001</v>
      </c>
      <c r="AQ42">
        <v>16.055</v>
      </c>
      <c r="AR42">
        <v>4.4160000000000004</v>
      </c>
      <c r="AS42">
        <v>9.6854399999999998</v>
      </c>
      <c r="AT42">
        <v>11.2476</v>
      </c>
      <c r="AU42">
        <v>0</v>
      </c>
      <c r="AV42">
        <v>7.5670000000000002</v>
      </c>
      <c r="AW42">
        <v>49.103999999999999</v>
      </c>
      <c r="AX42">
        <v>1.6919999999999999</v>
      </c>
      <c r="AY42">
        <v>0</v>
      </c>
      <c r="AZ42">
        <f t="shared" si="0"/>
        <v>34.984099999999998</v>
      </c>
      <c r="BA42">
        <f t="shared" si="1"/>
        <v>2845.0696310000003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1.98</v>
      </c>
      <c r="BP42">
        <v>1.0900000000000001</v>
      </c>
      <c r="BQ42">
        <v>0</v>
      </c>
      <c r="BR42">
        <v>0</v>
      </c>
      <c r="BS42">
        <v>1.63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1.89</v>
      </c>
      <c r="CC42">
        <v>0.88</v>
      </c>
      <c r="CD42">
        <v>0.87</v>
      </c>
      <c r="CE42">
        <v>0.94</v>
      </c>
      <c r="CF42">
        <v>0.08</v>
      </c>
      <c r="CG42">
        <v>3.77</v>
      </c>
      <c r="CH42">
        <v>0</v>
      </c>
      <c r="CI42">
        <v>4.57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1.2441</v>
      </c>
      <c r="CQ42">
        <v>0</v>
      </c>
      <c r="CR42">
        <v>3.52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34.984099999999998</v>
      </c>
    </row>
    <row r="43" spans="1:114">
      <c r="A43" t="s">
        <v>85</v>
      </c>
      <c r="B43">
        <v>0</v>
      </c>
      <c r="C43">
        <v>32.43</v>
      </c>
      <c r="D43">
        <v>5.4050000000000002</v>
      </c>
      <c r="E43">
        <v>0</v>
      </c>
      <c r="F43">
        <v>0</v>
      </c>
      <c r="G43">
        <v>24.552</v>
      </c>
      <c r="H43">
        <v>0</v>
      </c>
      <c r="I43">
        <v>93.623999999999995</v>
      </c>
      <c r="J43">
        <v>1.1279999999999999</v>
      </c>
      <c r="K43">
        <v>689.36617799999999</v>
      </c>
      <c r="L43">
        <v>655.27312500000005</v>
      </c>
      <c r="M43">
        <v>94.391999999999996</v>
      </c>
      <c r="N43">
        <v>120.65625</v>
      </c>
      <c r="O43">
        <v>126.47812500000001</v>
      </c>
      <c r="P43">
        <v>144.142</v>
      </c>
      <c r="Q43">
        <v>22.205819999999999</v>
      </c>
      <c r="R43">
        <v>43.528716000000003</v>
      </c>
      <c r="S43">
        <v>26.964210000000001</v>
      </c>
      <c r="T43">
        <v>1.40625</v>
      </c>
      <c r="U43">
        <v>348.97500000000002</v>
      </c>
      <c r="V43">
        <v>20.398667</v>
      </c>
      <c r="W43">
        <v>46.399079999999998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9.0630000000000006</v>
      </c>
      <c r="AG43">
        <v>44.029800000000002</v>
      </c>
      <c r="AH43">
        <v>0</v>
      </c>
      <c r="AI43">
        <v>0</v>
      </c>
      <c r="AJ43">
        <v>0</v>
      </c>
      <c r="AK43">
        <v>53.908499999999997</v>
      </c>
      <c r="AL43">
        <v>2.7888000000000002</v>
      </c>
      <c r="AM43">
        <v>0</v>
      </c>
      <c r="AN43">
        <v>0.73834</v>
      </c>
      <c r="AO43">
        <v>2.3372999999999999</v>
      </c>
      <c r="AP43">
        <v>1.7934000000000001</v>
      </c>
      <c r="AQ43">
        <v>15.6</v>
      </c>
      <c r="AR43">
        <v>4.4160000000000004</v>
      </c>
      <c r="AS43">
        <v>9.6854399999999998</v>
      </c>
      <c r="AT43">
        <v>11.2476</v>
      </c>
      <c r="AU43">
        <v>0</v>
      </c>
      <c r="AV43">
        <v>7.5670000000000002</v>
      </c>
      <c r="AW43">
        <v>49.103999999999999</v>
      </c>
      <c r="AX43">
        <v>1.6919999999999999</v>
      </c>
      <c r="AY43">
        <v>0</v>
      </c>
      <c r="AZ43">
        <f t="shared" si="0"/>
        <v>34.994099999999996</v>
      </c>
      <c r="BA43">
        <f t="shared" si="1"/>
        <v>2844.6334510000002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1.98</v>
      </c>
      <c r="BP43">
        <v>1.0900000000000001</v>
      </c>
      <c r="BQ43">
        <v>0</v>
      </c>
      <c r="BR43">
        <v>0</v>
      </c>
      <c r="BS43">
        <v>1.63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1.89</v>
      </c>
      <c r="CC43">
        <v>0.88</v>
      </c>
      <c r="CD43">
        <v>0.87</v>
      </c>
      <c r="CE43">
        <v>0.94</v>
      </c>
      <c r="CF43">
        <v>0.09</v>
      </c>
      <c r="CG43">
        <v>3.77</v>
      </c>
      <c r="CH43">
        <v>0</v>
      </c>
      <c r="CI43">
        <v>4.57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1.2441</v>
      </c>
      <c r="CQ43">
        <v>0</v>
      </c>
      <c r="CR43">
        <v>3.52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34.994099999999996</v>
      </c>
    </row>
    <row r="44" spans="1:114">
      <c r="A44" t="s">
        <v>86</v>
      </c>
      <c r="B44">
        <v>0</v>
      </c>
      <c r="C44">
        <v>32.43</v>
      </c>
      <c r="D44">
        <v>5.4050000000000002</v>
      </c>
      <c r="E44">
        <v>0</v>
      </c>
      <c r="F44">
        <v>0</v>
      </c>
      <c r="G44">
        <v>24.552</v>
      </c>
      <c r="H44">
        <v>0</v>
      </c>
      <c r="I44">
        <v>93.623999999999995</v>
      </c>
      <c r="J44">
        <v>1.1279999999999999</v>
      </c>
      <c r="K44">
        <v>689.36617799999999</v>
      </c>
      <c r="L44">
        <v>655.27312500000005</v>
      </c>
      <c r="M44">
        <v>94.391999999999996</v>
      </c>
      <c r="N44">
        <v>120.65625</v>
      </c>
      <c r="O44">
        <v>126.47812500000001</v>
      </c>
      <c r="P44">
        <v>144.142</v>
      </c>
      <c r="Q44">
        <v>22.205819999999999</v>
      </c>
      <c r="R44">
        <v>43.528716000000003</v>
      </c>
      <c r="S44">
        <v>26.964210000000001</v>
      </c>
      <c r="T44">
        <v>1.40625</v>
      </c>
      <c r="U44">
        <v>348.97500000000002</v>
      </c>
      <c r="V44">
        <v>20.398667</v>
      </c>
      <c r="W44">
        <v>46.399079999999998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9.0630000000000006</v>
      </c>
      <c r="AG44">
        <v>44.029800000000002</v>
      </c>
      <c r="AH44">
        <v>0</v>
      </c>
      <c r="AI44">
        <v>0</v>
      </c>
      <c r="AJ44">
        <v>0</v>
      </c>
      <c r="AK44">
        <v>53.908499999999997</v>
      </c>
      <c r="AL44">
        <v>2.7888000000000002</v>
      </c>
      <c r="AM44">
        <v>0</v>
      </c>
      <c r="AN44">
        <v>0.73834</v>
      </c>
      <c r="AO44">
        <v>2.3490600000000001</v>
      </c>
      <c r="AP44">
        <v>1.7934000000000001</v>
      </c>
      <c r="AQ44">
        <v>0</v>
      </c>
      <c r="AR44">
        <v>4.4160000000000004</v>
      </c>
      <c r="AS44">
        <v>9.6854399999999998</v>
      </c>
      <c r="AT44">
        <v>11.2476</v>
      </c>
      <c r="AU44">
        <v>0</v>
      </c>
      <c r="AV44">
        <v>7.5670000000000002</v>
      </c>
      <c r="AW44">
        <v>49.103999999999999</v>
      </c>
      <c r="AX44">
        <v>1.6919999999999999</v>
      </c>
      <c r="AY44">
        <v>0</v>
      </c>
      <c r="AZ44">
        <f t="shared" si="0"/>
        <v>35.064099999999996</v>
      </c>
      <c r="BA44">
        <f t="shared" si="1"/>
        <v>2829.1152110000003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1.98</v>
      </c>
      <c r="BP44">
        <v>1.0900000000000001</v>
      </c>
      <c r="BQ44">
        <v>0</v>
      </c>
      <c r="BR44">
        <v>0</v>
      </c>
      <c r="BS44">
        <v>1.63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1.89</v>
      </c>
      <c r="CC44">
        <v>0.92</v>
      </c>
      <c r="CD44">
        <v>0.9</v>
      </c>
      <c r="CE44">
        <v>0.94</v>
      </c>
      <c r="CF44">
        <v>0.09</v>
      </c>
      <c r="CG44">
        <v>3.77</v>
      </c>
      <c r="CH44">
        <v>0</v>
      </c>
      <c r="CI44">
        <v>4.57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1.2441</v>
      </c>
      <c r="CQ44">
        <v>0</v>
      </c>
      <c r="CR44">
        <v>3.52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35.064099999999996</v>
      </c>
    </row>
    <row r="45" spans="1:114">
      <c r="A45" t="s">
        <v>87</v>
      </c>
      <c r="B45">
        <v>0</v>
      </c>
      <c r="C45">
        <v>32.43</v>
      </c>
      <c r="D45">
        <v>5.4050000000000002</v>
      </c>
      <c r="E45">
        <v>0</v>
      </c>
      <c r="F45">
        <v>0</v>
      </c>
      <c r="G45">
        <v>24.552</v>
      </c>
      <c r="H45">
        <v>0</v>
      </c>
      <c r="I45">
        <v>93.623999999999995</v>
      </c>
      <c r="J45">
        <v>1.1279999999999999</v>
      </c>
      <c r="K45">
        <v>689.36617799999999</v>
      </c>
      <c r="L45">
        <v>655.27312500000005</v>
      </c>
      <c r="M45">
        <v>94.391999999999996</v>
      </c>
      <c r="N45">
        <v>120.65625</v>
      </c>
      <c r="O45">
        <v>126.47812500000001</v>
      </c>
      <c r="P45">
        <v>144.142</v>
      </c>
      <c r="Q45">
        <v>22.205819999999999</v>
      </c>
      <c r="R45">
        <v>43.528716000000003</v>
      </c>
      <c r="S45">
        <v>26.964210000000001</v>
      </c>
      <c r="T45">
        <v>1.40625</v>
      </c>
      <c r="U45">
        <v>348.97500000000002</v>
      </c>
      <c r="V45">
        <v>20.398667</v>
      </c>
      <c r="W45">
        <v>46.399079999999998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9.0630000000000006</v>
      </c>
      <c r="AG45">
        <v>44.029800000000002</v>
      </c>
      <c r="AH45">
        <v>0</v>
      </c>
      <c r="AI45">
        <v>0</v>
      </c>
      <c r="AJ45">
        <v>0</v>
      </c>
      <c r="AK45">
        <v>53.908499999999997</v>
      </c>
      <c r="AL45">
        <v>2.7888000000000002</v>
      </c>
      <c r="AM45">
        <v>0</v>
      </c>
      <c r="AN45">
        <v>0.73834</v>
      </c>
      <c r="AO45">
        <v>2.3843399999999999</v>
      </c>
      <c r="AP45">
        <v>1.7934000000000001</v>
      </c>
      <c r="AQ45">
        <v>0</v>
      </c>
      <c r="AR45">
        <v>4.4160000000000004</v>
      </c>
      <c r="AS45">
        <v>9.6854399999999998</v>
      </c>
      <c r="AT45">
        <v>11.2476</v>
      </c>
      <c r="AU45">
        <v>0</v>
      </c>
      <c r="AV45">
        <v>7.5670000000000002</v>
      </c>
      <c r="AW45">
        <v>49.103999999999999</v>
      </c>
      <c r="AX45">
        <v>1.6919999999999999</v>
      </c>
      <c r="AY45">
        <v>0</v>
      </c>
      <c r="AZ45">
        <f t="shared" si="0"/>
        <v>35.064099999999996</v>
      </c>
      <c r="BA45">
        <f t="shared" si="1"/>
        <v>2829.1504910000003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1.98</v>
      </c>
      <c r="BP45">
        <v>1.0900000000000001</v>
      </c>
      <c r="BQ45">
        <v>0</v>
      </c>
      <c r="BR45">
        <v>0</v>
      </c>
      <c r="BS45">
        <v>1.63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1.89</v>
      </c>
      <c r="CC45">
        <v>0.92</v>
      </c>
      <c r="CD45">
        <v>0.9</v>
      </c>
      <c r="CE45">
        <v>0.94</v>
      </c>
      <c r="CF45">
        <v>0.09</v>
      </c>
      <c r="CG45">
        <v>3.77</v>
      </c>
      <c r="CH45">
        <v>0</v>
      </c>
      <c r="CI45">
        <v>4.57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1.2441</v>
      </c>
      <c r="CQ45">
        <v>0</v>
      </c>
      <c r="CR45">
        <v>3.52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35.064099999999996</v>
      </c>
    </row>
    <row r="46" spans="1:114">
      <c r="A46" t="s">
        <v>88</v>
      </c>
      <c r="B46">
        <v>0</v>
      </c>
      <c r="C46">
        <v>32.43</v>
      </c>
      <c r="D46">
        <v>5.4050000000000002</v>
      </c>
      <c r="E46">
        <v>0</v>
      </c>
      <c r="F46">
        <v>0</v>
      </c>
      <c r="G46">
        <v>24.552</v>
      </c>
      <c r="H46">
        <v>0</v>
      </c>
      <c r="I46">
        <v>93.623999999999995</v>
      </c>
      <c r="J46">
        <v>1.1279999999999999</v>
      </c>
      <c r="K46">
        <v>689.36617799999999</v>
      </c>
      <c r="L46">
        <v>655.27312500000005</v>
      </c>
      <c r="M46">
        <v>94.391999999999996</v>
      </c>
      <c r="N46">
        <v>120.65625</v>
      </c>
      <c r="O46">
        <v>126.47812500000001</v>
      </c>
      <c r="P46">
        <v>144.142</v>
      </c>
      <c r="Q46">
        <v>22.205819999999999</v>
      </c>
      <c r="R46">
        <v>43.528716000000003</v>
      </c>
      <c r="S46">
        <v>26.964210000000001</v>
      </c>
      <c r="T46">
        <v>1.40625</v>
      </c>
      <c r="U46">
        <v>348.97500000000002</v>
      </c>
      <c r="V46">
        <v>20.398667</v>
      </c>
      <c r="W46">
        <v>46.399079999999998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9.0630000000000006</v>
      </c>
      <c r="AG46">
        <v>44.029800000000002</v>
      </c>
      <c r="AH46">
        <v>0</v>
      </c>
      <c r="AI46">
        <v>0</v>
      </c>
      <c r="AJ46">
        <v>0</v>
      </c>
      <c r="AK46">
        <v>53.908499999999997</v>
      </c>
      <c r="AL46">
        <v>2.7888000000000002</v>
      </c>
      <c r="AM46">
        <v>0</v>
      </c>
      <c r="AN46">
        <v>0.73834</v>
      </c>
      <c r="AO46">
        <v>2.39316</v>
      </c>
      <c r="AP46">
        <v>1.7934000000000001</v>
      </c>
      <c r="AQ46">
        <v>0</v>
      </c>
      <c r="AR46">
        <v>4.4160000000000004</v>
      </c>
      <c r="AS46">
        <v>9.6854399999999998</v>
      </c>
      <c r="AT46">
        <v>11.2476</v>
      </c>
      <c r="AU46">
        <v>0</v>
      </c>
      <c r="AV46">
        <v>7.5670000000000002</v>
      </c>
      <c r="AW46">
        <v>49.103999999999999</v>
      </c>
      <c r="AX46">
        <v>1.6919999999999999</v>
      </c>
      <c r="AY46">
        <v>0</v>
      </c>
      <c r="AZ46">
        <f t="shared" si="0"/>
        <v>35.064099999999996</v>
      </c>
      <c r="BA46">
        <f t="shared" si="1"/>
        <v>2829.1593110000003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1.98</v>
      </c>
      <c r="BP46">
        <v>1.0900000000000001</v>
      </c>
      <c r="BQ46">
        <v>0</v>
      </c>
      <c r="BR46">
        <v>0</v>
      </c>
      <c r="BS46">
        <v>1.63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1.89</v>
      </c>
      <c r="CC46">
        <v>0.92</v>
      </c>
      <c r="CD46">
        <v>0.9</v>
      </c>
      <c r="CE46">
        <v>0.94</v>
      </c>
      <c r="CF46">
        <v>0.09</v>
      </c>
      <c r="CG46">
        <v>3.77</v>
      </c>
      <c r="CH46">
        <v>0</v>
      </c>
      <c r="CI46">
        <v>4.57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1.2441</v>
      </c>
      <c r="CQ46">
        <v>0</v>
      </c>
      <c r="CR46">
        <v>3.52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35.064099999999996</v>
      </c>
    </row>
    <row r="47" spans="1:114">
      <c r="A47" t="s">
        <v>89</v>
      </c>
      <c r="B47">
        <v>0</v>
      </c>
      <c r="C47">
        <v>32.43</v>
      </c>
      <c r="D47">
        <v>5.4050000000000002</v>
      </c>
      <c r="E47">
        <v>0</v>
      </c>
      <c r="F47">
        <v>0</v>
      </c>
      <c r="G47">
        <v>24.552</v>
      </c>
      <c r="H47">
        <v>0</v>
      </c>
      <c r="I47">
        <v>93.623999999999995</v>
      </c>
      <c r="J47">
        <v>1.1279999999999999</v>
      </c>
      <c r="K47">
        <v>689.36617799999999</v>
      </c>
      <c r="L47">
        <v>655.27312500000005</v>
      </c>
      <c r="M47">
        <v>94.391999999999996</v>
      </c>
      <c r="N47">
        <v>120.65625</v>
      </c>
      <c r="O47">
        <v>126.47812500000001</v>
      </c>
      <c r="P47">
        <v>144.142</v>
      </c>
      <c r="Q47">
        <v>22.205819999999999</v>
      </c>
      <c r="R47">
        <v>43.528716000000003</v>
      </c>
      <c r="S47">
        <v>26.964210000000001</v>
      </c>
      <c r="T47">
        <v>1.40625</v>
      </c>
      <c r="U47">
        <v>348.97500000000002</v>
      </c>
      <c r="V47">
        <v>20.398667</v>
      </c>
      <c r="W47">
        <v>41.700899999999997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9.0630000000000006</v>
      </c>
      <c r="AG47">
        <v>44.029800000000002</v>
      </c>
      <c r="AH47">
        <v>0</v>
      </c>
      <c r="AI47">
        <v>0</v>
      </c>
      <c r="AJ47">
        <v>0</v>
      </c>
      <c r="AK47">
        <v>53.908499999999997</v>
      </c>
      <c r="AL47">
        <v>12.782</v>
      </c>
      <c r="AM47">
        <v>0</v>
      </c>
      <c r="AN47">
        <v>0.73834</v>
      </c>
      <c r="AO47">
        <v>2.4372600000000002</v>
      </c>
      <c r="AP47">
        <v>1.7934000000000001</v>
      </c>
      <c r="AQ47">
        <v>0</v>
      </c>
      <c r="AR47">
        <v>4.4160000000000004</v>
      </c>
      <c r="AS47">
        <v>9.6854399999999998</v>
      </c>
      <c r="AT47">
        <v>11.2476</v>
      </c>
      <c r="AU47">
        <v>0</v>
      </c>
      <c r="AV47">
        <v>7.5670000000000002</v>
      </c>
      <c r="AW47">
        <v>49.103999999999999</v>
      </c>
      <c r="AX47">
        <v>1.6919999999999999</v>
      </c>
      <c r="AY47">
        <v>0</v>
      </c>
      <c r="AZ47">
        <f t="shared" si="0"/>
        <v>35.144100000000002</v>
      </c>
      <c r="BA47">
        <f t="shared" si="1"/>
        <v>2834.5784310000004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1.98</v>
      </c>
      <c r="BP47">
        <v>1.0900000000000001</v>
      </c>
      <c r="BQ47">
        <v>0</v>
      </c>
      <c r="BR47">
        <v>0</v>
      </c>
      <c r="BS47">
        <v>1.63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1.97</v>
      </c>
      <c r="CC47">
        <v>0.92</v>
      </c>
      <c r="CD47">
        <v>0.9</v>
      </c>
      <c r="CE47">
        <v>0.94</v>
      </c>
      <c r="CF47">
        <v>0.09</v>
      </c>
      <c r="CG47">
        <v>3.77</v>
      </c>
      <c r="CH47">
        <v>0</v>
      </c>
      <c r="CI47">
        <v>4.57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1.2441</v>
      </c>
      <c r="CQ47">
        <v>0</v>
      </c>
      <c r="CR47">
        <v>3.52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35.144100000000002</v>
      </c>
    </row>
    <row r="48" spans="1:114">
      <c r="A48" t="s">
        <v>90</v>
      </c>
      <c r="B48">
        <v>0</v>
      </c>
      <c r="C48">
        <v>32.43</v>
      </c>
      <c r="D48">
        <v>5.4050000000000002</v>
      </c>
      <c r="E48">
        <v>0</v>
      </c>
      <c r="F48">
        <v>0</v>
      </c>
      <c r="G48">
        <v>24.552</v>
      </c>
      <c r="H48">
        <v>0</v>
      </c>
      <c r="I48">
        <v>93.623999999999995</v>
      </c>
      <c r="J48">
        <v>1.1279999999999999</v>
      </c>
      <c r="K48">
        <v>689.36617799999999</v>
      </c>
      <c r="L48">
        <v>655.27312500000005</v>
      </c>
      <c r="M48">
        <v>94.391999999999996</v>
      </c>
      <c r="N48">
        <v>120.65625</v>
      </c>
      <c r="O48">
        <v>126.47812500000001</v>
      </c>
      <c r="P48">
        <v>144.142</v>
      </c>
      <c r="Q48">
        <v>22.205819999999999</v>
      </c>
      <c r="R48">
        <v>43.528716000000003</v>
      </c>
      <c r="S48">
        <v>26.964210000000001</v>
      </c>
      <c r="T48">
        <v>1.40625</v>
      </c>
      <c r="U48">
        <v>348.97500000000002</v>
      </c>
      <c r="V48">
        <v>20.398667</v>
      </c>
      <c r="W48">
        <v>34.720399999999998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9.0630000000000006</v>
      </c>
      <c r="AG48">
        <v>44.029800000000002</v>
      </c>
      <c r="AH48">
        <v>0</v>
      </c>
      <c r="AI48">
        <v>0</v>
      </c>
      <c r="AJ48">
        <v>0</v>
      </c>
      <c r="AK48">
        <v>53.908499999999997</v>
      </c>
      <c r="AL48">
        <v>66.814999999999998</v>
      </c>
      <c r="AM48">
        <v>0</v>
      </c>
      <c r="AN48">
        <v>0.73834</v>
      </c>
      <c r="AO48">
        <v>2.5107599999999999</v>
      </c>
      <c r="AP48">
        <v>1.7934000000000001</v>
      </c>
      <c r="AQ48">
        <v>0</v>
      </c>
      <c r="AR48">
        <v>4.4160000000000004</v>
      </c>
      <c r="AS48">
        <v>9.6854399999999998</v>
      </c>
      <c r="AT48">
        <v>11.2476</v>
      </c>
      <c r="AU48">
        <v>0</v>
      </c>
      <c r="AV48">
        <v>7.5670000000000002</v>
      </c>
      <c r="AW48">
        <v>49.103999999999999</v>
      </c>
      <c r="AX48">
        <v>1.6919999999999999</v>
      </c>
      <c r="AY48">
        <v>0</v>
      </c>
      <c r="AZ48">
        <f t="shared" si="0"/>
        <v>35.144100000000002</v>
      </c>
      <c r="BA48">
        <f t="shared" si="1"/>
        <v>2881.7044310000006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1.98</v>
      </c>
      <c r="BP48">
        <v>1.0900000000000001</v>
      </c>
      <c r="BQ48">
        <v>0</v>
      </c>
      <c r="BR48">
        <v>0</v>
      </c>
      <c r="BS48">
        <v>1.63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1.97</v>
      </c>
      <c r="CC48">
        <v>0.92</v>
      </c>
      <c r="CD48">
        <v>0.9</v>
      </c>
      <c r="CE48">
        <v>0.94</v>
      </c>
      <c r="CF48">
        <v>0.09</v>
      </c>
      <c r="CG48">
        <v>3.77</v>
      </c>
      <c r="CH48">
        <v>0</v>
      </c>
      <c r="CI48">
        <v>4.57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1.2441</v>
      </c>
      <c r="CQ48">
        <v>0</v>
      </c>
      <c r="CR48">
        <v>3.52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35.144100000000002</v>
      </c>
    </row>
    <row r="49" spans="1:114">
      <c r="A49" t="s">
        <v>91</v>
      </c>
      <c r="B49">
        <v>0</v>
      </c>
      <c r="C49">
        <v>32.43</v>
      </c>
      <c r="D49">
        <v>5.4050000000000002</v>
      </c>
      <c r="E49">
        <v>0</v>
      </c>
      <c r="F49">
        <v>0</v>
      </c>
      <c r="G49">
        <v>24.552</v>
      </c>
      <c r="H49">
        <v>0</v>
      </c>
      <c r="I49">
        <v>93.623999999999995</v>
      </c>
      <c r="J49">
        <v>1.1279999999999999</v>
      </c>
      <c r="K49">
        <v>689.36617799999999</v>
      </c>
      <c r="L49">
        <v>655.27312500000005</v>
      </c>
      <c r="M49">
        <v>94.391999999999996</v>
      </c>
      <c r="N49">
        <v>120.65625</v>
      </c>
      <c r="O49">
        <v>126.47812500000001</v>
      </c>
      <c r="P49">
        <v>144.142</v>
      </c>
      <c r="Q49">
        <v>22.205819999999999</v>
      </c>
      <c r="R49">
        <v>43.528716000000003</v>
      </c>
      <c r="S49">
        <v>26.964210000000001</v>
      </c>
      <c r="T49">
        <v>1.40625</v>
      </c>
      <c r="U49">
        <v>348.97500000000002</v>
      </c>
      <c r="V49">
        <v>20.398667</v>
      </c>
      <c r="W49">
        <v>33.384999999999998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9.0630000000000006</v>
      </c>
      <c r="AG49">
        <v>44.029800000000002</v>
      </c>
      <c r="AH49">
        <v>0</v>
      </c>
      <c r="AI49">
        <v>0</v>
      </c>
      <c r="AJ49">
        <v>0</v>
      </c>
      <c r="AK49">
        <v>53.908499999999997</v>
      </c>
      <c r="AL49">
        <v>66.814999999999998</v>
      </c>
      <c r="AM49">
        <v>0</v>
      </c>
      <c r="AN49">
        <v>0.73834</v>
      </c>
      <c r="AO49">
        <v>2.5342799999999999</v>
      </c>
      <c r="AP49">
        <v>5.6364000000000001</v>
      </c>
      <c r="AQ49">
        <v>0</v>
      </c>
      <c r="AR49">
        <v>4.4160000000000004</v>
      </c>
      <c r="AS49">
        <v>9.6854399999999998</v>
      </c>
      <c r="AT49">
        <v>11.2476</v>
      </c>
      <c r="AU49">
        <v>0</v>
      </c>
      <c r="AV49">
        <v>7.5670000000000002</v>
      </c>
      <c r="AW49">
        <v>49.103999999999999</v>
      </c>
      <c r="AX49">
        <v>1.6919999999999999</v>
      </c>
      <c r="AY49">
        <v>0</v>
      </c>
      <c r="AZ49">
        <f t="shared" si="0"/>
        <v>35.144100000000002</v>
      </c>
      <c r="BA49">
        <f t="shared" si="1"/>
        <v>2884.2355510000002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1.98</v>
      </c>
      <c r="BP49">
        <v>1.0900000000000001</v>
      </c>
      <c r="BQ49">
        <v>0</v>
      </c>
      <c r="BR49">
        <v>0</v>
      </c>
      <c r="BS49">
        <v>1.63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1.97</v>
      </c>
      <c r="CC49">
        <v>0.92</v>
      </c>
      <c r="CD49">
        <v>0.9</v>
      </c>
      <c r="CE49">
        <v>0.94</v>
      </c>
      <c r="CF49">
        <v>0.09</v>
      </c>
      <c r="CG49">
        <v>3.77</v>
      </c>
      <c r="CH49">
        <v>0</v>
      </c>
      <c r="CI49">
        <v>4.57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1.2441</v>
      </c>
      <c r="CQ49">
        <v>0</v>
      </c>
      <c r="CR49">
        <v>3.52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35.144100000000002</v>
      </c>
    </row>
    <row r="50" spans="1:114">
      <c r="A50" t="s">
        <v>92</v>
      </c>
      <c r="B50">
        <v>0</v>
      </c>
      <c r="C50">
        <v>32.43</v>
      </c>
      <c r="D50">
        <v>5.4050000000000002</v>
      </c>
      <c r="E50">
        <v>0</v>
      </c>
      <c r="F50">
        <v>0</v>
      </c>
      <c r="G50">
        <v>24.552</v>
      </c>
      <c r="H50">
        <v>0</v>
      </c>
      <c r="I50">
        <v>93.623999999999995</v>
      </c>
      <c r="J50">
        <v>1.1279999999999999</v>
      </c>
      <c r="K50">
        <v>689.36617799999999</v>
      </c>
      <c r="L50">
        <v>655.27312500000005</v>
      </c>
      <c r="M50">
        <v>94.391999999999996</v>
      </c>
      <c r="N50">
        <v>120.65625</v>
      </c>
      <c r="O50">
        <v>126.47812500000001</v>
      </c>
      <c r="P50">
        <v>144.142</v>
      </c>
      <c r="Q50">
        <v>22.205819999999999</v>
      </c>
      <c r="R50">
        <v>43.528716000000003</v>
      </c>
      <c r="S50">
        <v>26.964210000000001</v>
      </c>
      <c r="T50">
        <v>1.40625</v>
      </c>
      <c r="U50">
        <v>348.97500000000002</v>
      </c>
      <c r="V50">
        <v>20.398667</v>
      </c>
      <c r="W50">
        <v>33.384999999999998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9.0630000000000006</v>
      </c>
      <c r="AG50">
        <v>44.029800000000002</v>
      </c>
      <c r="AH50">
        <v>0</v>
      </c>
      <c r="AI50">
        <v>0</v>
      </c>
      <c r="AJ50">
        <v>0</v>
      </c>
      <c r="AK50">
        <v>53.908499999999997</v>
      </c>
      <c r="AL50">
        <v>66.814999999999998</v>
      </c>
      <c r="AM50">
        <v>0</v>
      </c>
      <c r="AN50">
        <v>0.73834</v>
      </c>
      <c r="AO50">
        <v>2.5930800000000001</v>
      </c>
      <c r="AP50">
        <v>5.6364000000000001</v>
      </c>
      <c r="AQ50">
        <v>0</v>
      </c>
      <c r="AR50">
        <v>4.4160000000000004</v>
      </c>
      <c r="AS50">
        <v>9.6854399999999998</v>
      </c>
      <c r="AT50">
        <v>11.2476</v>
      </c>
      <c r="AU50">
        <v>0</v>
      </c>
      <c r="AV50">
        <v>7.5670000000000002</v>
      </c>
      <c r="AW50">
        <v>49.103999999999999</v>
      </c>
      <c r="AX50">
        <v>1.6919999999999999</v>
      </c>
      <c r="AY50">
        <v>0</v>
      </c>
      <c r="AZ50">
        <f t="shared" si="0"/>
        <v>35.144100000000002</v>
      </c>
      <c r="BA50">
        <f t="shared" si="1"/>
        <v>2884.2943510000005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1.98</v>
      </c>
      <c r="BP50">
        <v>1.0900000000000001</v>
      </c>
      <c r="BQ50">
        <v>0</v>
      </c>
      <c r="BR50">
        <v>0</v>
      </c>
      <c r="BS50">
        <v>1.63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1.97</v>
      </c>
      <c r="CC50">
        <v>0.92</v>
      </c>
      <c r="CD50">
        <v>0.9</v>
      </c>
      <c r="CE50">
        <v>0.94</v>
      </c>
      <c r="CF50">
        <v>0.09</v>
      </c>
      <c r="CG50">
        <v>3.77</v>
      </c>
      <c r="CH50">
        <v>0</v>
      </c>
      <c r="CI50">
        <v>4.57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1.2441</v>
      </c>
      <c r="CQ50">
        <v>0</v>
      </c>
      <c r="CR50">
        <v>3.52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35.144100000000002</v>
      </c>
    </row>
    <row r="51" spans="1:114">
      <c r="A51" t="s">
        <v>93</v>
      </c>
      <c r="B51">
        <v>0</v>
      </c>
      <c r="C51">
        <v>32.43</v>
      </c>
      <c r="D51">
        <v>5.4050000000000002</v>
      </c>
      <c r="E51">
        <v>0</v>
      </c>
      <c r="F51">
        <v>0</v>
      </c>
      <c r="G51">
        <v>24.552</v>
      </c>
      <c r="H51">
        <v>0</v>
      </c>
      <c r="I51">
        <v>93.623999999999995</v>
      </c>
      <c r="J51">
        <v>1.1279999999999999</v>
      </c>
      <c r="K51">
        <v>689.36617799999999</v>
      </c>
      <c r="L51">
        <v>655.27312500000005</v>
      </c>
      <c r="M51">
        <v>94.391999999999996</v>
      </c>
      <c r="N51">
        <v>120.65625</v>
      </c>
      <c r="O51">
        <v>126.47812500000001</v>
      </c>
      <c r="P51">
        <v>144.142</v>
      </c>
      <c r="Q51">
        <v>22.205819999999999</v>
      </c>
      <c r="R51">
        <v>43.528716000000003</v>
      </c>
      <c r="S51">
        <v>26.964210000000001</v>
      </c>
      <c r="T51">
        <v>1.40625</v>
      </c>
      <c r="U51">
        <v>348.97500000000002</v>
      </c>
      <c r="V51">
        <v>20.398667</v>
      </c>
      <c r="W51">
        <v>33.384999999999998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9.0630000000000006</v>
      </c>
      <c r="AG51">
        <v>44.029800000000002</v>
      </c>
      <c r="AH51">
        <v>0</v>
      </c>
      <c r="AI51">
        <v>0</v>
      </c>
      <c r="AJ51">
        <v>0</v>
      </c>
      <c r="AK51">
        <v>53.908499999999997</v>
      </c>
      <c r="AL51">
        <v>66.814999999999998</v>
      </c>
      <c r="AM51">
        <v>0</v>
      </c>
      <c r="AN51">
        <v>0.73834</v>
      </c>
      <c r="AO51">
        <v>2.6371799999999999</v>
      </c>
      <c r="AP51">
        <v>1.7934000000000001</v>
      </c>
      <c r="AQ51">
        <v>0</v>
      </c>
      <c r="AR51">
        <v>8.8320000000000007</v>
      </c>
      <c r="AS51">
        <v>9.6854399999999998</v>
      </c>
      <c r="AT51">
        <v>11.2476</v>
      </c>
      <c r="AU51">
        <v>0</v>
      </c>
      <c r="AV51">
        <v>7.5670000000000002</v>
      </c>
      <c r="AW51">
        <v>49.103999999999999</v>
      </c>
      <c r="AX51">
        <v>1.6919999999999999</v>
      </c>
      <c r="AY51">
        <v>0</v>
      </c>
      <c r="AZ51">
        <f t="shared" si="0"/>
        <v>35.174099999999996</v>
      </c>
      <c r="BA51">
        <f t="shared" si="1"/>
        <v>2884.9414510000006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1.98</v>
      </c>
      <c r="BP51">
        <v>1.0900000000000001</v>
      </c>
      <c r="BQ51">
        <v>0</v>
      </c>
      <c r="BR51">
        <v>0</v>
      </c>
      <c r="BS51">
        <v>1.63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1.97</v>
      </c>
      <c r="CC51">
        <v>0.92</v>
      </c>
      <c r="CD51">
        <v>0.9</v>
      </c>
      <c r="CE51">
        <v>0.97</v>
      </c>
      <c r="CF51">
        <v>0.09</v>
      </c>
      <c r="CG51">
        <v>3.77</v>
      </c>
      <c r="CH51">
        <v>0</v>
      </c>
      <c r="CI51">
        <v>4.57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1.2441</v>
      </c>
      <c r="CQ51">
        <v>0</v>
      </c>
      <c r="CR51">
        <v>3.52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35.174099999999996</v>
      </c>
    </row>
    <row r="52" spans="1:114">
      <c r="A52" t="s">
        <v>94</v>
      </c>
      <c r="B52">
        <v>0</v>
      </c>
      <c r="C52">
        <v>32.43</v>
      </c>
      <c r="D52">
        <v>5.4050000000000002</v>
      </c>
      <c r="E52">
        <v>0</v>
      </c>
      <c r="F52">
        <v>0</v>
      </c>
      <c r="G52">
        <v>24.552</v>
      </c>
      <c r="H52">
        <v>0</v>
      </c>
      <c r="I52">
        <v>93.623999999999995</v>
      </c>
      <c r="J52">
        <v>1.1279999999999999</v>
      </c>
      <c r="K52">
        <v>689.36617799999999</v>
      </c>
      <c r="L52">
        <v>655.27312500000005</v>
      </c>
      <c r="M52">
        <v>94.391999999999996</v>
      </c>
      <c r="N52">
        <v>120.65625</v>
      </c>
      <c r="O52">
        <v>126.47812500000001</v>
      </c>
      <c r="P52">
        <v>144.142</v>
      </c>
      <c r="Q52">
        <v>22.205819999999999</v>
      </c>
      <c r="R52">
        <v>43.528716000000003</v>
      </c>
      <c r="S52">
        <v>26.964210000000001</v>
      </c>
      <c r="T52">
        <v>1.40625</v>
      </c>
      <c r="U52">
        <v>348.97500000000002</v>
      </c>
      <c r="V52">
        <v>20.398667</v>
      </c>
      <c r="W52">
        <v>33.384999999999998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9.0630000000000006</v>
      </c>
      <c r="AG52">
        <v>44.029800000000002</v>
      </c>
      <c r="AH52">
        <v>0</v>
      </c>
      <c r="AI52">
        <v>0</v>
      </c>
      <c r="AJ52">
        <v>0</v>
      </c>
      <c r="AK52">
        <v>53.908499999999997</v>
      </c>
      <c r="AL52">
        <v>12.782</v>
      </c>
      <c r="AM52">
        <v>0</v>
      </c>
      <c r="AN52">
        <v>0.73834</v>
      </c>
      <c r="AO52">
        <v>2.64012</v>
      </c>
      <c r="AP52">
        <v>1.7934000000000001</v>
      </c>
      <c r="AQ52">
        <v>0</v>
      </c>
      <c r="AR52">
        <v>8.8320000000000007</v>
      </c>
      <c r="AS52">
        <v>9.6854399999999998</v>
      </c>
      <c r="AT52">
        <v>11.2476</v>
      </c>
      <c r="AU52">
        <v>0</v>
      </c>
      <c r="AV52">
        <v>7.5670000000000002</v>
      </c>
      <c r="AW52">
        <v>49.103999999999999</v>
      </c>
      <c r="AX52">
        <v>1.6919999999999999</v>
      </c>
      <c r="AY52">
        <v>0</v>
      </c>
      <c r="AZ52">
        <f t="shared" si="0"/>
        <v>35.174099999999996</v>
      </c>
      <c r="BA52">
        <f t="shared" si="1"/>
        <v>2830.9113910000005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1.98</v>
      </c>
      <c r="BP52">
        <v>1.0900000000000001</v>
      </c>
      <c r="BQ52">
        <v>0</v>
      </c>
      <c r="BR52">
        <v>0</v>
      </c>
      <c r="BS52">
        <v>1.63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1.97</v>
      </c>
      <c r="CC52">
        <v>0.92</v>
      </c>
      <c r="CD52">
        <v>0.9</v>
      </c>
      <c r="CE52">
        <v>0.97</v>
      </c>
      <c r="CF52">
        <v>0.09</v>
      </c>
      <c r="CG52">
        <v>3.77</v>
      </c>
      <c r="CH52">
        <v>0</v>
      </c>
      <c r="CI52">
        <v>4.57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1.2441</v>
      </c>
      <c r="CQ52">
        <v>0</v>
      </c>
      <c r="CR52">
        <v>3.52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35.174099999999996</v>
      </c>
    </row>
    <row r="53" spans="1:114">
      <c r="A53" t="s">
        <v>95</v>
      </c>
      <c r="B53">
        <v>0</v>
      </c>
      <c r="C53">
        <v>32.43</v>
      </c>
      <c r="D53">
        <v>5.4050000000000002</v>
      </c>
      <c r="E53">
        <v>0</v>
      </c>
      <c r="F53">
        <v>0</v>
      </c>
      <c r="G53">
        <v>24.552</v>
      </c>
      <c r="H53">
        <v>0</v>
      </c>
      <c r="I53">
        <v>93.623999999999995</v>
      </c>
      <c r="J53">
        <v>1.1279999999999999</v>
      </c>
      <c r="K53">
        <v>689.36617799999999</v>
      </c>
      <c r="L53">
        <v>655.27312500000005</v>
      </c>
      <c r="M53">
        <v>94.391999999999996</v>
      </c>
      <c r="N53">
        <v>120.65625</v>
      </c>
      <c r="O53">
        <v>126.47812500000001</v>
      </c>
      <c r="P53">
        <v>144.142</v>
      </c>
      <c r="Q53">
        <v>22.205819999999999</v>
      </c>
      <c r="R53">
        <v>43.528716000000003</v>
      </c>
      <c r="S53">
        <v>26.964210000000001</v>
      </c>
      <c r="T53">
        <v>1.40625</v>
      </c>
      <c r="U53">
        <v>348.97500000000002</v>
      </c>
      <c r="V53">
        <v>20.398667</v>
      </c>
      <c r="W53">
        <v>33.384999999999998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9.0630000000000006</v>
      </c>
      <c r="AG53">
        <v>44.029800000000002</v>
      </c>
      <c r="AH53">
        <v>0</v>
      </c>
      <c r="AI53">
        <v>0</v>
      </c>
      <c r="AJ53">
        <v>0</v>
      </c>
      <c r="AK53">
        <v>53.908499999999997</v>
      </c>
      <c r="AL53">
        <v>2.7888000000000002</v>
      </c>
      <c r="AM53">
        <v>0</v>
      </c>
      <c r="AN53">
        <v>0.73834</v>
      </c>
      <c r="AO53">
        <v>1.37886</v>
      </c>
      <c r="AP53">
        <v>1.7934000000000001</v>
      </c>
      <c r="AQ53">
        <v>0</v>
      </c>
      <c r="AR53">
        <v>8.8320000000000007</v>
      </c>
      <c r="AS53">
        <v>9.6854399999999998</v>
      </c>
      <c r="AT53">
        <v>11.2476</v>
      </c>
      <c r="AU53">
        <v>0</v>
      </c>
      <c r="AV53">
        <v>7.5670000000000002</v>
      </c>
      <c r="AW53">
        <v>49.103999999999999</v>
      </c>
      <c r="AX53">
        <v>1.6919999999999999</v>
      </c>
      <c r="AY53">
        <v>0</v>
      </c>
      <c r="AZ53">
        <f t="shared" si="0"/>
        <v>35.594100000000005</v>
      </c>
      <c r="BA53">
        <f t="shared" si="1"/>
        <v>2820.0769309999996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1.98</v>
      </c>
      <c r="BP53">
        <v>1.0900000000000001</v>
      </c>
      <c r="BQ53">
        <v>0</v>
      </c>
      <c r="BR53">
        <v>0</v>
      </c>
      <c r="BS53">
        <v>1.63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1.97</v>
      </c>
      <c r="CC53">
        <v>0.92</v>
      </c>
      <c r="CD53">
        <v>0.9</v>
      </c>
      <c r="CE53">
        <v>0.97</v>
      </c>
      <c r="CF53">
        <v>0.08</v>
      </c>
      <c r="CG53">
        <v>3.77</v>
      </c>
      <c r="CH53">
        <v>0</v>
      </c>
      <c r="CI53">
        <v>5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1.2441</v>
      </c>
      <c r="CQ53">
        <v>0</v>
      </c>
      <c r="CR53">
        <v>3.52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35.594100000000005</v>
      </c>
    </row>
    <row r="54" spans="1:114">
      <c r="A54" t="s">
        <v>96</v>
      </c>
      <c r="B54">
        <v>0</v>
      </c>
      <c r="C54">
        <v>32.43</v>
      </c>
      <c r="D54">
        <v>5.4050000000000002</v>
      </c>
      <c r="E54">
        <v>0</v>
      </c>
      <c r="F54">
        <v>0</v>
      </c>
      <c r="G54">
        <v>24.552</v>
      </c>
      <c r="H54">
        <v>0</v>
      </c>
      <c r="I54">
        <v>93.623999999999995</v>
      </c>
      <c r="J54">
        <v>1.1279999999999999</v>
      </c>
      <c r="K54">
        <v>689.36617799999999</v>
      </c>
      <c r="L54">
        <v>655.27312500000005</v>
      </c>
      <c r="M54">
        <v>94.391999999999996</v>
      </c>
      <c r="N54">
        <v>120.65625</v>
      </c>
      <c r="O54">
        <v>126.47812500000001</v>
      </c>
      <c r="P54">
        <v>144.142</v>
      </c>
      <c r="Q54">
        <v>22.205819999999999</v>
      </c>
      <c r="R54">
        <v>43.528716000000003</v>
      </c>
      <c r="S54">
        <v>26.964210000000001</v>
      </c>
      <c r="T54">
        <v>1.40625</v>
      </c>
      <c r="U54">
        <v>348.97500000000002</v>
      </c>
      <c r="V54">
        <v>20.398667</v>
      </c>
      <c r="W54">
        <v>33.384999999999998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9.0630000000000006</v>
      </c>
      <c r="AG54">
        <v>44.029800000000002</v>
      </c>
      <c r="AH54">
        <v>0</v>
      </c>
      <c r="AI54">
        <v>0</v>
      </c>
      <c r="AJ54">
        <v>0</v>
      </c>
      <c r="AK54">
        <v>53.908499999999997</v>
      </c>
      <c r="AL54">
        <v>2.7888000000000002</v>
      </c>
      <c r="AM54">
        <v>0</v>
      </c>
      <c r="AN54">
        <v>0.73834</v>
      </c>
      <c r="AO54">
        <v>1.4053199999999999</v>
      </c>
      <c r="AP54">
        <v>1.7934000000000001</v>
      </c>
      <c r="AQ54">
        <v>0</v>
      </c>
      <c r="AR54">
        <v>8.8320000000000007</v>
      </c>
      <c r="AS54">
        <v>9.6854399999999998</v>
      </c>
      <c r="AT54">
        <v>11.2476</v>
      </c>
      <c r="AU54">
        <v>0</v>
      </c>
      <c r="AV54">
        <v>7.5670000000000002</v>
      </c>
      <c r="AW54">
        <v>49.103999999999999</v>
      </c>
      <c r="AX54">
        <v>1.6919999999999999</v>
      </c>
      <c r="AY54">
        <v>0</v>
      </c>
      <c r="AZ54">
        <f t="shared" si="0"/>
        <v>35.524100000000004</v>
      </c>
      <c r="BA54">
        <f t="shared" si="1"/>
        <v>2820.0333909999999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1.98</v>
      </c>
      <c r="BP54">
        <v>1.0900000000000001</v>
      </c>
      <c r="BQ54">
        <v>0</v>
      </c>
      <c r="BR54">
        <v>0</v>
      </c>
      <c r="BS54">
        <v>1.63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1.97</v>
      </c>
      <c r="CC54">
        <v>0.88</v>
      </c>
      <c r="CD54">
        <v>0.87</v>
      </c>
      <c r="CE54">
        <v>0.97</v>
      </c>
      <c r="CF54">
        <v>0.08</v>
      </c>
      <c r="CG54">
        <v>3.77</v>
      </c>
      <c r="CH54">
        <v>0</v>
      </c>
      <c r="CI54">
        <v>5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1.2441</v>
      </c>
      <c r="CQ54">
        <v>0</v>
      </c>
      <c r="CR54">
        <v>3.52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35.524100000000004</v>
      </c>
    </row>
    <row r="55" spans="1:114">
      <c r="A55" t="s">
        <v>97</v>
      </c>
      <c r="B55">
        <v>0</v>
      </c>
      <c r="C55">
        <v>32.43</v>
      </c>
      <c r="D55">
        <v>5.4050000000000002</v>
      </c>
      <c r="E55">
        <v>0</v>
      </c>
      <c r="F55">
        <v>0</v>
      </c>
      <c r="G55">
        <v>24.552</v>
      </c>
      <c r="H55">
        <v>0</v>
      </c>
      <c r="I55">
        <v>93.623999999999995</v>
      </c>
      <c r="J55">
        <v>1.1279999999999999</v>
      </c>
      <c r="K55">
        <v>689.36617799999999</v>
      </c>
      <c r="L55">
        <v>655.27312500000005</v>
      </c>
      <c r="M55">
        <v>94.391999999999996</v>
      </c>
      <c r="N55">
        <v>120.65625</v>
      </c>
      <c r="O55">
        <v>126.47812500000001</v>
      </c>
      <c r="P55">
        <v>144.142</v>
      </c>
      <c r="Q55">
        <v>22.205819999999999</v>
      </c>
      <c r="R55">
        <v>43.528716000000003</v>
      </c>
      <c r="S55">
        <v>26.964210000000001</v>
      </c>
      <c r="T55">
        <v>1.40625</v>
      </c>
      <c r="U55">
        <v>348.97500000000002</v>
      </c>
      <c r="V55">
        <v>20.398667</v>
      </c>
      <c r="W55">
        <v>34.799309999999998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44.029800000000002</v>
      </c>
      <c r="AH55">
        <v>0</v>
      </c>
      <c r="AI55">
        <v>0</v>
      </c>
      <c r="AJ55">
        <v>0</v>
      </c>
      <c r="AK55">
        <v>53.908499999999997</v>
      </c>
      <c r="AL55">
        <v>2.7888000000000002</v>
      </c>
      <c r="AM55">
        <v>0</v>
      </c>
      <c r="AN55">
        <v>0.73834</v>
      </c>
      <c r="AO55">
        <v>1.41414</v>
      </c>
      <c r="AP55">
        <v>1.7934000000000001</v>
      </c>
      <c r="AQ55">
        <v>0</v>
      </c>
      <c r="AR55">
        <v>8.8320000000000007</v>
      </c>
      <c r="AS55">
        <v>9.6854399999999998</v>
      </c>
      <c r="AT55">
        <v>11.2476</v>
      </c>
      <c r="AU55">
        <v>0</v>
      </c>
      <c r="AV55">
        <v>7.5670000000000002</v>
      </c>
      <c r="AW55">
        <v>49.103999999999999</v>
      </c>
      <c r="AX55">
        <v>1.6919999999999999</v>
      </c>
      <c r="AY55">
        <v>0</v>
      </c>
      <c r="AZ55">
        <f t="shared" si="0"/>
        <v>35.644100000000009</v>
      </c>
      <c r="BA55">
        <f t="shared" si="1"/>
        <v>2821.5765209999995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1.98</v>
      </c>
      <c r="BP55">
        <v>1.0900000000000001</v>
      </c>
      <c r="BQ55">
        <v>0</v>
      </c>
      <c r="BR55">
        <v>0</v>
      </c>
      <c r="BS55">
        <v>1.63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1.97</v>
      </c>
      <c r="CC55">
        <v>0.88</v>
      </c>
      <c r="CD55">
        <v>0.87</v>
      </c>
      <c r="CE55">
        <v>0.97</v>
      </c>
      <c r="CF55">
        <v>0.08</v>
      </c>
      <c r="CG55">
        <v>3.77</v>
      </c>
      <c r="CH55">
        <v>0</v>
      </c>
      <c r="CI55">
        <v>5.12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1.2441</v>
      </c>
      <c r="CQ55">
        <v>0</v>
      </c>
      <c r="CR55">
        <v>3.52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35.644100000000009</v>
      </c>
    </row>
    <row r="56" spans="1:114">
      <c r="A56" t="s">
        <v>98</v>
      </c>
      <c r="B56">
        <v>0</v>
      </c>
      <c r="C56">
        <v>32.43</v>
      </c>
      <c r="D56">
        <v>5.4050000000000002</v>
      </c>
      <c r="E56">
        <v>0</v>
      </c>
      <c r="F56">
        <v>0</v>
      </c>
      <c r="G56">
        <v>24.552</v>
      </c>
      <c r="H56">
        <v>0</v>
      </c>
      <c r="I56">
        <v>93.623999999999995</v>
      </c>
      <c r="J56">
        <v>1.1279999999999999</v>
      </c>
      <c r="K56">
        <v>689.36617799999999</v>
      </c>
      <c r="L56">
        <v>655.27312500000005</v>
      </c>
      <c r="M56">
        <v>94.391999999999996</v>
      </c>
      <c r="N56">
        <v>120.65625</v>
      </c>
      <c r="O56">
        <v>126.47812500000001</v>
      </c>
      <c r="P56">
        <v>144.142</v>
      </c>
      <c r="Q56">
        <v>22.205819999999999</v>
      </c>
      <c r="R56">
        <v>43.528716000000003</v>
      </c>
      <c r="S56">
        <v>26.964210000000001</v>
      </c>
      <c r="T56">
        <v>1.40625</v>
      </c>
      <c r="U56">
        <v>348.97500000000002</v>
      </c>
      <c r="V56">
        <v>20.398667</v>
      </c>
      <c r="W56">
        <v>34.799309999999998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44.029800000000002</v>
      </c>
      <c r="AH56">
        <v>0</v>
      </c>
      <c r="AI56">
        <v>0</v>
      </c>
      <c r="AJ56">
        <v>0</v>
      </c>
      <c r="AK56">
        <v>53.908499999999997</v>
      </c>
      <c r="AL56">
        <v>2.7888000000000002</v>
      </c>
      <c r="AM56">
        <v>0</v>
      </c>
      <c r="AN56">
        <v>0.73834</v>
      </c>
      <c r="AO56">
        <v>1.4258999999999999</v>
      </c>
      <c r="AP56">
        <v>1.7934000000000001</v>
      </c>
      <c r="AQ56">
        <v>0</v>
      </c>
      <c r="AR56">
        <v>8.8320000000000007</v>
      </c>
      <c r="AS56">
        <v>9.6854399999999998</v>
      </c>
      <c r="AT56">
        <v>11.2476</v>
      </c>
      <c r="AU56">
        <v>0</v>
      </c>
      <c r="AV56">
        <v>7.5670000000000002</v>
      </c>
      <c r="AW56">
        <v>49.103999999999999</v>
      </c>
      <c r="AX56">
        <v>1.6919999999999999</v>
      </c>
      <c r="AY56">
        <v>0</v>
      </c>
      <c r="AZ56">
        <f t="shared" si="0"/>
        <v>35.644100000000009</v>
      </c>
      <c r="BA56">
        <f t="shared" si="1"/>
        <v>2821.5882809999998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1.98</v>
      </c>
      <c r="BP56">
        <v>1.0900000000000001</v>
      </c>
      <c r="BQ56">
        <v>0</v>
      </c>
      <c r="BR56">
        <v>0</v>
      </c>
      <c r="BS56">
        <v>1.63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1.97</v>
      </c>
      <c r="CC56">
        <v>0.88</v>
      </c>
      <c r="CD56">
        <v>0.87</v>
      </c>
      <c r="CE56">
        <v>0.97</v>
      </c>
      <c r="CF56">
        <v>0.08</v>
      </c>
      <c r="CG56">
        <v>3.77</v>
      </c>
      <c r="CH56">
        <v>0</v>
      </c>
      <c r="CI56">
        <v>5.12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1.2441</v>
      </c>
      <c r="CQ56">
        <v>0</v>
      </c>
      <c r="CR56">
        <v>3.52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35.644100000000009</v>
      </c>
    </row>
    <row r="57" spans="1:114">
      <c r="A57" t="s">
        <v>99</v>
      </c>
      <c r="B57">
        <v>0</v>
      </c>
      <c r="C57">
        <v>32.43</v>
      </c>
      <c r="D57">
        <v>5.4050000000000002</v>
      </c>
      <c r="E57">
        <v>0</v>
      </c>
      <c r="F57">
        <v>0</v>
      </c>
      <c r="G57">
        <v>24.552</v>
      </c>
      <c r="H57">
        <v>0</v>
      </c>
      <c r="I57">
        <v>93.623999999999995</v>
      </c>
      <c r="J57">
        <v>1.1279999999999999</v>
      </c>
      <c r="K57">
        <v>689.36617799999999</v>
      </c>
      <c r="L57">
        <v>655.27312500000005</v>
      </c>
      <c r="M57">
        <v>94.391999999999996</v>
      </c>
      <c r="N57">
        <v>120.65625</v>
      </c>
      <c r="O57">
        <v>126.47812500000001</v>
      </c>
      <c r="P57">
        <v>144.142</v>
      </c>
      <c r="Q57">
        <v>22.205819999999999</v>
      </c>
      <c r="R57">
        <v>43.528716000000003</v>
      </c>
      <c r="S57">
        <v>26.964210000000001</v>
      </c>
      <c r="T57">
        <v>1.40625</v>
      </c>
      <c r="U57">
        <v>348.97500000000002</v>
      </c>
      <c r="V57">
        <v>20.398667</v>
      </c>
      <c r="W57">
        <v>34.799309999999998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44.029800000000002</v>
      </c>
      <c r="AH57">
        <v>0</v>
      </c>
      <c r="AI57">
        <v>0</v>
      </c>
      <c r="AJ57">
        <v>0</v>
      </c>
      <c r="AK57">
        <v>53.908499999999997</v>
      </c>
      <c r="AL57">
        <v>2.7888000000000002</v>
      </c>
      <c r="AM57">
        <v>0</v>
      </c>
      <c r="AN57">
        <v>0.73834</v>
      </c>
      <c r="AO57">
        <v>1.4112</v>
      </c>
      <c r="AP57">
        <v>1.7934000000000001</v>
      </c>
      <c r="AQ57">
        <v>0</v>
      </c>
      <c r="AR57">
        <v>8.8320000000000007</v>
      </c>
      <c r="AS57">
        <v>9.6854399999999998</v>
      </c>
      <c r="AT57">
        <v>11.2476</v>
      </c>
      <c r="AU57">
        <v>0</v>
      </c>
      <c r="AV57">
        <v>7.5670000000000002</v>
      </c>
      <c r="AW57">
        <v>49.103999999999999</v>
      </c>
      <c r="AX57">
        <v>1.6919999999999999</v>
      </c>
      <c r="AY57">
        <v>0</v>
      </c>
      <c r="AZ57">
        <f t="shared" si="0"/>
        <v>35.774100000000004</v>
      </c>
      <c r="BA57">
        <f t="shared" si="1"/>
        <v>2821.7035809999998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1.98</v>
      </c>
      <c r="BP57">
        <v>1.0900000000000001</v>
      </c>
      <c r="BQ57">
        <v>0</v>
      </c>
      <c r="BR57">
        <v>0</v>
      </c>
      <c r="BS57">
        <v>1.63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1.97</v>
      </c>
      <c r="CC57">
        <v>0.88</v>
      </c>
      <c r="CD57">
        <v>0.87</v>
      </c>
      <c r="CE57">
        <v>0.97</v>
      </c>
      <c r="CF57">
        <v>0.08</v>
      </c>
      <c r="CG57">
        <v>3.77</v>
      </c>
      <c r="CH57">
        <v>0</v>
      </c>
      <c r="CI57">
        <v>5.25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1.2441</v>
      </c>
      <c r="CQ57">
        <v>0</v>
      </c>
      <c r="CR57">
        <v>3.52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35.774100000000004</v>
      </c>
    </row>
    <row r="58" spans="1:114">
      <c r="A58" t="s">
        <v>100</v>
      </c>
      <c r="B58">
        <v>0</v>
      </c>
      <c r="C58">
        <v>32.43</v>
      </c>
      <c r="D58">
        <v>5.4050000000000002</v>
      </c>
      <c r="E58">
        <v>0</v>
      </c>
      <c r="F58">
        <v>0</v>
      </c>
      <c r="G58">
        <v>24.552</v>
      </c>
      <c r="H58">
        <v>0</v>
      </c>
      <c r="I58">
        <v>93.623999999999995</v>
      </c>
      <c r="J58">
        <v>1.1279999999999999</v>
      </c>
      <c r="K58">
        <v>689.36617799999999</v>
      </c>
      <c r="L58">
        <v>655.27312500000005</v>
      </c>
      <c r="M58">
        <v>94.391999999999996</v>
      </c>
      <c r="N58">
        <v>120.65625</v>
      </c>
      <c r="O58">
        <v>126.47812500000001</v>
      </c>
      <c r="P58">
        <v>144.142</v>
      </c>
      <c r="Q58">
        <v>22.205819999999999</v>
      </c>
      <c r="R58">
        <v>43.528716000000003</v>
      </c>
      <c r="S58">
        <v>26.964210000000001</v>
      </c>
      <c r="T58">
        <v>1.40625</v>
      </c>
      <c r="U58">
        <v>348.97500000000002</v>
      </c>
      <c r="V58">
        <v>20.398667</v>
      </c>
      <c r="W58">
        <v>34.799309999999998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9.0630000000000006</v>
      </c>
      <c r="AG58">
        <v>44.029800000000002</v>
      </c>
      <c r="AH58">
        <v>0</v>
      </c>
      <c r="AI58">
        <v>0</v>
      </c>
      <c r="AJ58">
        <v>0</v>
      </c>
      <c r="AK58">
        <v>53.908499999999997</v>
      </c>
      <c r="AL58">
        <v>2.7888000000000002</v>
      </c>
      <c r="AM58">
        <v>0</v>
      </c>
      <c r="AN58">
        <v>0.73834</v>
      </c>
      <c r="AO58">
        <v>1.43472</v>
      </c>
      <c r="AP58">
        <v>1.7934000000000001</v>
      </c>
      <c r="AQ58">
        <v>0</v>
      </c>
      <c r="AR58">
        <v>8.8320000000000007</v>
      </c>
      <c r="AS58">
        <v>9.6854399999999998</v>
      </c>
      <c r="AT58">
        <v>11.2476</v>
      </c>
      <c r="AU58">
        <v>0</v>
      </c>
      <c r="AV58">
        <v>7.5670000000000002</v>
      </c>
      <c r="AW58">
        <v>49.103999999999999</v>
      </c>
      <c r="AX58">
        <v>1.6919999999999999</v>
      </c>
      <c r="AY58">
        <v>0</v>
      </c>
      <c r="AZ58">
        <f t="shared" si="0"/>
        <v>35.774100000000004</v>
      </c>
      <c r="BA58">
        <f t="shared" si="1"/>
        <v>2821.7271009999999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1.98</v>
      </c>
      <c r="BP58">
        <v>1.0900000000000001</v>
      </c>
      <c r="BQ58">
        <v>0</v>
      </c>
      <c r="BR58">
        <v>0</v>
      </c>
      <c r="BS58">
        <v>1.63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1.97</v>
      </c>
      <c r="CC58">
        <v>0.88</v>
      </c>
      <c r="CD58">
        <v>0.87</v>
      </c>
      <c r="CE58">
        <v>0.97</v>
      </c>
      <c r="CF58">
        <v>0.08</v>
      </c>
      <c r="CG58">
        <v>3.77</v>
      </c>
      <c r="CH58">
        <v>0</v>
      </c>
      <c r="CI58">
        <v>5.25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1.2441</v>
      </c>
      <c r="CQ58">
        <v>0</v>
      </c>
      <c r="CR58">
        <v>3.52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35.774100000000004</v>
      </c>
    </row>
    <row r="59" spans="1:114">
      <c r="A59" t="s">
        <v>101</v>
      </c>
      <c r="B59">
        <v>0</v>
      </c>
      <c r="C59">
        <v>32.43</v>
      </c>
      <c r="D59">
        <v>5.4050000000000002</v>
      </c>
      <c r="E59">
        <v>0</v>
      </c>
      <c r="F59">
        <v>0</v>
      </c>
      <c r="G59">
        <v>24.552</v>
      </c>
      <c r="H59">
        <v>0</v>
      </c>
      <c r="I59">
        <v>93.623999999999995</v>
      </c>
      <c r="J59">
        <v>1.1279999999999999</v>
      </c>
      <c r="K59">
        <v>689.36617799999999</v>
      </c>
      <c r="L59">
        <v>655.27312500000005</v>
      </c>
      <c r="M59">
        <v>94.391999999999996</v>
      </c>
      <c r="N59">
        <v>120.65625</v>
      </c>
      <c r="O59">
        <v>126.47812500000001</v>
      </c>
      <c r="P59">
        <v>144.142</v>
      </c>
      <c r="Q59">
        <v>22.205819999999999</v>
      </c>
      <c r="R59">
        <v>43.528716000000003</v>
      </c>
      <c r="S59">
        <v>26.964210000000001</v>
      </c>
      <c r="T59">
        <v>1.40625</v>
      </c>
      <c r="U59">
        <v>348.97500000000002</v>
      </c>
      <c r="V59">
        <v>20.398667</v>
      </c>
      <c r="W59">
        <v>34.799309999999998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9.0630000000000006</v>
      </c>
      <c r="AG59">
        <v>44.029800000000002</v>
      </c>
      <c r="AH59">
        <v>0</v>
      </c>
      <c r="AI59">
        <v>0</v>
      </c>
      <c r="AJ59">
        <v>0</v>
      </c>
      <c r="AK59">
        <v>53.908499999999997</v>
      </c>
      <c r="AL59">
        <v>2.7888000000000002</v>
      </c>
      <c r="AM59">
        <v>0</v>
      </c>
      <c r="AN59">
        <v>0.73834</v>
      </c>
      <c r="AO59">
        <v>1.4523600000000001</v>
      </c>
      <c r="AP59">
        <v>1.7934000000000001</v>
      </c>
      <c r="AQ59">
        <v>0</v>
      </c>
      <c r="AR59">
        <v>6.6239999999999997</v>
      </c>
      <c r="AS59">
        <v>9.6854399999999998</v>
      </c>
      <c r="AT59">
        <v>11.2476</v>
      </c>
      <c r="AU59">
        <v>0</v>
      </c>
      <c r="AV59">
        <v>7.5670000000000002</v>
      </c>
      <c r="AW59">
        <v>49.103999999999999</v>
      </c>
      <c r="AX59">
        <v>1.6919999999999999</v>
      </c>
      <c r="AY59">
        <v>0</v>
      </c>
      <c r="AZ59">
        <f t="shared" si="0"/>
        <v>35.864100000000008</v>
      </c>
      <c r="BA59">
        <f t="shared" si="1"/>
        <v>2819.626741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1.98</v>
      </c>
      <c r="BP59">
        <v>1.0900000000000001</v>
      </c>
      <c r="BQ59">
        <v>0</v>
      </c>
      <c r="BR59">
        <v>0</v>
      </c>
      <c r="BS59">
        <v>1.63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1.97</v>
      </c>
      <c r="CC59">
        <v>0.88</v>
      </c>
      <c r="CD59">
        <v>0.87</v>
      </c>
      <c r="CE59">
        <v>0.97</v>
      </c>
      <c r="CF59">
        <v>0.08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1.2441</v>
      </c>
      <c r="CQ59">
        <v>0</v>
      </c>
      <c r="CR59">
        <v>3.52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35.864100000000008</v>
      </c>
    </row>
    <row r="60" spans="1:114">
      <c r="A60" t="s">
        <v>102</v>
      </c>
      <c r="B60">
        <v>0</v>
      </c>
      <c r="C60">
        <v>32.43</v>
      </c>
      <c r="D60">
        <v>5.4050000000000002</v>
      </c>
      <c r="E60">
        <v>0</v>
      </c>
      <c r="F60">
        <v>0</v>
      </c>
      <c r="G60">
        <v>24.552</v>
      </c>
      <c r="H60">
        <v>0</v>
      </c>
      <c r="I60">
        <v>93.623999999999995</v>
      </c>
      <c r="J60">
        <v>1.1279999999999999</v>
      </c>
      <c r="K60">
        <v>689.36617799999999</v>
      </c>
      <c r="L60">
        <v>655.27312500000005</v>
      </c>
      <c r="M60">
        <v>94.391999999999996</v>
      </c>
      <c r="N60">
        <v>120.65625</v>
      </c>
      <c r="O60">
        <v>126.47812500000001</v>
      </c>
      <c r="P60">
        <v>144.142</v>
      </c>
      <c r="Q60">
        <v>22.205819999999999</v>
      </c>
      <c r="R60">
        <v>43.528716000000003</v>
      </c>
      <c r="S60">
        <v>26.964210000000001</v>
      </c>
      <c r="T60">
        <v>1.40625</v>
      </c>
      <c r="U60">
        <v>348.97500000000002</v>
      </c>
      <c r="V60">
        <v>20.398667</v>
      </c>
      <c r="W60">
        <v>34.799309999999998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9.0630000000000006</v>
      </c>
      <c r="AG60">
        <v>44.029800000000002</v>
      </c>
      <c r="AH60">
        <v>0</v>
      </c>
      <c r="AI60">
        <v>0</v>
      </c>
      <c r="AJ60">
        <v>0</v>
      </c>
      <c r="AK60">
        <v>53.908499999999997</v>
      </c>
      <c r="AL60">
        <v>2.7888000000000002</v>
      </c>
      <c r="AM60">
        <v>0</v>
      </c>
      <c r="AN60">
        <v>0.73834</v>
      </c>
      <c r="AO60">
        <v>1.4758800000000001</v>
      </c>
      <c r="AP60">
        <v>2.4339</v>
      </c>
      <c r="AQ60">
        <v>0</v>
      </c>
      <c r="AR60">
        <v>6.6239999999999997</v>
      </c>
      <c r="AS60">
        <v>9.6854399999999998</v>
      </c>
      <c r="AT60">
        <v>11.2476</v>
      </c>
      <c r="AU60">
        <v>0</v>
      </c>
      <c r="AV60">
        <v>7.5670000000000002</v>
      </c>
      <c r="AW60">
        <v>49.103999999999999</v>
      </c>
      <c r="AX60">
        <v>1.6919999999999999</v>
      </c>
      <c r="AY60">
        <v>0</v>
      </c>
      <c r="AZ60">
        <f t="shared" si="0"/>
        <v>35.864100000000008</v>
      </c>
      <c r="BA60">
        <f t="shared" si="1"/>
        <v>2820.2907609999993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1.98</v>
      </c>
      <c r="BP60">
        <v>1.0900000000000001</v>
      </c>
      <c r="BQ60">
        <v>0</v>
      </c>
      <c r="BR60">
        <v>0</v>
      </c>
      <c r="BS60">
        <v>1.63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1.97</v>
      </c>
      <c r="CC60">
        <v>0.88</v>
      </c>
      <c r="CD60">
        <v>0.87</v>
      </c>
      <c r="CE60">
        <v>0.97</v>
      </c>
      <c r="CF60">
        <v>0.08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1.2441</v>
      </c>
      <c r="CQ60">
        <v>0</v>
      </c>
      <c r="CR60">
        <v>3.52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35.864100000000008</v>
      </c>
    </row>
    <row r="61" spans="1:114">
      <c r="A61" t="s">
        <v>103</v>
      </c>
      <c r="B61">
        <v>0</v>
      </c>
      <c r="C61">
        <v>32.43</v>
      </c>
      <c r="D61">
        <v>5.4050000000000002</v>
      </c>
      <c r="E61">
        <v>0</v>
      </c>
      <c r="F61">
        <v>0</v>
      </c>
      <c r="G61">
        <v>24.552</v>
      </c>
      <c r="H61">
        <v>0</v>
      </c>
      <c r="I61">
        <v>93.623999999999995</v>
      </c>
      <c r="J61">
        <v>1.1279999999999999</v>
      </c>
      <c r="K61">
        <v>689.36617799999999</v>
      </c>
      <c r="L61">
        <v>655.27312500000005</v>
      </c>
      <c r="M61">
        <v>94.391999999999996</v>
      </c>
      <c r="N61">
        <v>120.65625</v>
      </c>
      <c r="O61">
        <v>126.47812500000001</v>
      </c>
      <c r="P61">
        <v>144.142</v>
      </c>
      <c r="Q61">
        <v>22.205819999999999</v>
      </c>
      <c r="R61">
        <v>43.528716000000003</v>
      </c>
      <c r="S61">
        <v>26.964210000000001</v>
      </c>
      <c r="T61">
        <v>1.40625</v>
      </c>
      <c r="U61">
        <v>348.97500000000002</v>
      </c>
      <c r="V61">
        <v>20.398667</v>
      </c>
      <c r="W61">
        <v>34.799309999999998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9.0630000000000006</v>
      </c>
      <c r="AG61">
        <v>44.029800000000002</v>
      </c>
      <c r="AH61">
        <v>0</v>
      </c>
      <c r="AI61">
        <v>0</v>
      </c>
      <c r="AJ61">
        <v>0</v>
      </c>
      <c r="AK61">
        <v>53.908499999999997</v>
      </c>
      <c r="AL61">
        <v>2.7888000000000002</v>
      </c>
      <c r="AM61">
        <v>0</v>
      </c>
      <c r="AN61">
        <v>0.73834</v>
      </c>
      <c r="AO61">
        <v>1.4288400000000001</v>
      </c>
      <c r="AP61">
        <v>2.4339</v>
      </c>
      <c r="AQ61">
        <v>0</v>
      </c>
      <c r="AR61">
        <v>6.6239999999999997</v>
      </c>
      <c r="AS61">
        <v>9.6854399999999998</v>
      </c>
      <c r="AT61">
        <v>11.2476</v>
      </c>
      <c r="AU61">
        <v>0</v>
      </c>
      <c r="AV61">
        <v>7.5670000000000002</v>
      </c>
      <c r="AW61">
        <v>49.103999999999999</v>
      </c>
      <c r="AX61">
        <v>1.6919999999999999</v>
      </c>
      <c r="AY61">
        <v>0</v>
      </c>
      <c r="AZ61">
        <f t="shared" si="0"/>
        <v>35.864100000000008</v>
      </c>
      <c r="BA61">
        <f t="shared" si="1"/>
        <v>2820.2437209999998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1.98</v>
      </c>
      <c r="BP61">
        <v>1.0900000000000001</v>
      </c>
      <c r="BQ61">
        <v>0</v>
      </c>
      <c r="BR61">
        <v>0</v>
      </c>
      <c r="BS61">
        <v>1.63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1.97</v>
      </c>
      <c r="CC61">
        <v>0.88</v>
      </c>
      <c r="CD61">
        <v>0.87</v>
      </c>
      <c r="CE61">
        <v>0.97</v>
      </c>
      <c r="CF61">
        <v>0.08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1.2441</v>
      </c>
      <c r="CQ61">
        <v>0</v>
      </c>
      <c r="CR61">
        <v>3.52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35.864100000000008</v>
      </c>
    </row>
    <row r="62" spans="1:114">
      <c r="A62" t="s">
        <v>104</v>
      </c>
      <c r="B62">
        <v>0</v>
      </c>
      <c r="C62">
        <v>32.43</v>
      </c>
      <c r="D62">
        <v>5.4050000000000002</v>
      </c>
      <c r="E62">
        <v>0</v>
      </c>
      <c r="F62">
        <v>0</v>
      </c>
      <c r="G62">
        <v>24.552</v>
      </c>
      <c r="H62">
        <v>0</v>
      </c>
      <c r="I62">
        <v>93.623999999999995</v>
      </c>
      <c r="J62">
        <v>1.1279999999999999</v>
      </c>
      <c r="K62">
        <v>689.36617799999999</v>
      </c>
      <c r="L62">
        <v>655.27312500000005</v>
      </c>
      <c r="M62">
        <v>94.391999999999996</v>
      </c>
      <c r="N62">
        <v>120.65625</v>
      </c>
      <c r="O62">
        <v>126.47812500000001</v>
      </c>
      <c r="P62">
        <v>144.142</v>
      </c>
      <c r="Q62">
        <v>22.205819999999999</v>
      </c>
      <c r="R62">
        <v>43.528716000000003</v>
      </c>
      <c r="S62">
        <v>26.964210000000001</v>
      </c>
      <c r="T62">
        <v>1.40625</v>
      </c>
      <c r="U62">
        <v>348.97500000000002</v>
      </c>
      <c r="V62">
        <v>20.398667</v>
      </c>
      <c r="W62">
        <v>34.799309999999998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9.0630000000000006</v>
      </c>
      <c r="AG62">
        <v>44.029800000000002</v>
      </c>
      <c r="AH62">
        <v>0</v>
      </c>
      <c r="AI62">
        <v>0</v>
      </c>
      <c r="AJ62">
        <v>0</v>
      </c>
      <c r="AK62">
        <v>53.908499999999997</v>
      </c>
      <c r="AL62">
        <v>2.7888000000000002</v>
      </c>
      <c r="AM62">
        <v>0</v>
      </c>
      <c r="AN62">
        <v>0.73834</v>
      </c>
      <c r="AO62">
        <v>1.39944</v>
      </c>
      <c r="AP62">
        <v>2.4339</v>
      </c>
      <c r="AQ62">
        <v>16.055</v>
      </c>
      <c r="AR62">
        <v>6.6239999999999997</v>
      </c>
      <c r="AS62">
        <v>9.6854399999999998</v>
      </c>
      <c r="AT62">
        <v>11.2476</v>
      </c>
      <c r="AU62">
        <v>0</v>
      </c>
      <c r="AV62">
        <v>7.5670000000000002</v>
      </c>
      <c r="AW62">
        <v>49.103999999999999</v>
      </c>
      <c r="AX62">
        <v>1.6919999999999999</v>
      </c>
      <c r="AY62">
        <v>0</v>
      </c>
      <c r="AZ62">
        <f t="shared" si="0"/>
        <v>35.814100000000003</v>
      </c>
      <c r="BA62">
        <f t="shared" si="1"/>
        <v>2836.2193209999996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1.98</v>
      </c>
      <c r="BP62">
        <v>1.0900000000000001</v>
      </c>
      <c r="BQ62">
        <v>0</v>
      </c>
      <c r="BR62">
        <v>0</v>
      </c>
      <c r="BS62">
        <v>1.63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1.97</v>
      </c>
      <c r="CC62">
        <v>0.85</v>
      </c>
      <c r="CD62">
        <v>0.85</v>
      </c>
      <c r="CE62">
        <v>0.97</v>
      </c>
      <c r="CF62">
        <v>0.08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1.2441</v>
      </c>
      <c r="CQ62">
        <v>0</v>
      </c>
      <c r="CR62">
        <v>3.52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35.814100000000003</v>
      </c>
    </row>
    <row r="63" spans="1:114">
      <c r="A63" t="s">
        <v>105</v>
      </c>
      <c r="B63">
        <v>0</v>
      </c>
      <c r="C63">
        <v>32.43</v>
      </c>
      <c r="D63">
        <v>5.4050000000000002</v>
      </c>
      <c r="E63">
        <v>0</v>
      </c>
      <c r="F63">
        <v>0</v>
      </c>
      <c r="G63">
        <v>24.552</v>
      </c>
      <c r="H63">
        <v>0</v>
      </c>
      <c r="I63">
        <v>93.623999999999995</v>
      </c>
      <c r="J63">
        <v>1.1279999999999999</v>
      </c>
      <c r="K63">
        <v>689.36617799999999</v>
      </c>
      <c r="L63">
        <v>655.27312500000005</v>
      </c>
      <c r="M63">
        <v>94.391999999999996</v>
      </c>
      <c r="N63">
        <v>120.65625</v>
      </c>
      <c r="O63">
        <v>126.47812500000001</v>
      </c>
      <c r="P63">
        <v>144.142</v>
      </c>
      <c r="Q63">
        <v>22.205819999999999</v>
      </c>
      <c r="R63">
        <v>43.528716000000003</v>
      </c>
      <c r="S63">
        <v>26.964210000000001</v>
      </c>
      <c r="T63">
        <v>1.40625</v>
      </c>
      <c r="U63">
        <v>348.97500000000002</v>
      </c>
      <c r="V63">
        <v>20.398667</v>
      </c>
      <c r="W63">
        <v>33.991999999999997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9.0630000000000006</v>
      </c>
      <c r="AG63">
        <v>44.029800000000002</v>
      </c>
      <c r="AH63">
        <v>0</v>
      </c>
      <c r="AI63">
        <v>0</v>
      </c>
      <c r="AJ63">
        <v>0</v>
      </c>
      <c r="AK63">
        <v>53.908499999999997</v>
      </c>
      <c r="AL63">
        <v>2.7888000000000002</v>
      </c>
      <c r="AM63">
        <v>0</v>
      </c>
      <c r="AN63">
        <v>0.73834</v>
      </c>
      <c r="AO63">
        <v>1.3288800000000001</v>
      </c>
      <c r="AP63">
        <v>2.4339</v>
      </c>
      <c r="AQ63">
        <v>32.11</v>
      </c>
      <c r="AR63">
        <v>6.6239999999999997</v>
      </c>
      <c r="AS63">
        <v>9.6854399999999998</v>
      </c>
      <c r="AT63">
        <v>11.2476</v>
      </c>
      <c r="AU63">
        <v>0</v>
      </c>
      <c r="AV63">
        <v>7.5670000000000002</v>
      </c>
      <c r="AW63">
        <v>49.103999999999999</v>
      </c>
      <c r="AX63">
        <v>1.6919999999999999</v>
      </c>
      <c r="AY63">
        <v>0</v>
      </c>
      <c r="AZ63">
        <f t="shared" si="0"/>
        <v>35.814100000000003</v>
      </c>
      <c r="BA63">
        <f t="shared" si="1"/>
        <v>2851.3964510000001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1.98</v>
      </c>
      <c r="BP63">
        <v>1.0900000000000001</v>
      </c>
      <c r="BQ63">
        <v>0</v>
      </c>
      <c r="BR63">
        <v>0</v>
      </c>
      <c r="BS63">
        <v>1.63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1.97</v>
      </c>
      <c r="CC63">
        <v>0.85</v>
      </c>
      <c r="CD63">
        <v>0.85</v>
      </c>
      <c r="CE63">
        <v>0.97</v>
      </c>
      <c r="CF63">
        <v>0.08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1.2441</v>
      </c>
      <c r="CQ63">
        <v>0</v>
      </c>
      <c r="CR63">
        <v>3.52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35.814100000000003</v>
      </c>
    </row>
    <row r="64" spans="1:114">
      <c r="A64" t="s">
        <v>106</v>
      </c>
      <c r="B64">
        <v>0</v>
      </c>
      <c r="C64">
        <v>32.43</v>
      </c>
      <c r="D64">
        <v>5.4050000000000002</v>
      </c>
      <c r="E64">
        <v>0</v>
      </c>
      <c r="F64">
        <v>0</v>
      </c>
      <c r="G64">
        <v>24.552</v>
      </c>
      <c r="H64">
        <v>0</v>
      </c>
      <c r="I64">
        <v>93.623999999999995</v>
      </c>
      <c r="J64">
        <v>1.1279999999999999</v>
      </c>
      <c r="K64">
        <v>689.36617799999999</v>
      </c>
      <c r="L64">
        <v>655.27312500000005</v>
      </c>
      <c r="M64">
        <v>94.391999999999996</v>
      </c>
      <c r="N64">
        <v>120.65625</v>
      </c>
      <c r="O64">
        <v>126.47812500000001</v>
      </c>
      <c r="P64">
        <v>144.142</v>
      </c>
      <c r="Q64">
        <v>22.205819999999999</v>
      </c>
      <c r="R64">
        <v>43.528716000000003</v>
      </c>
      <c r="S64">
        <v>26.964210000000001</v>
      </c>
      <c r="T64">
        <v>1.40625</v>
      </c>
      <c r="U64">
        <v>348.97500000000002</v>
      </c>
      <c r="V64">
        <v>20.398667</v>
      </c>
      <c r="W64">
        <v>33.991999999999997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9.0630000000000006</v>
      </c>
      <c r="AG64">
        <v>44.029800000000002</v>
      </c>
      <c r="AH64">
        <v>0</v>
      </c>
      <c r="AI64">
        <v>0</v>
      </c>
      <c r="AJ64">
        <v>0</v>
      </c>
      <c r="AK64">
        <v>53.908499999999997</v>
      </c>
      <c r="AL64">
        <v>2.7888000000000002</v>
      </c>
      <c r="AM64">
        <v>0</v>
      </c>
      <c r="AN64">
        <v>0.73834</v>
      </c>
      <c r="AO64">
        <v>1.2054</v>
      </c>
      <c r="AP64">
        <v>2.4339</v>
      </c>
      <c r="AQ64">
        <v>48.164999999999999</v>
      </c>
      <c r="AR64">
        <v>6.6239999999999997</v>
      </c>
      <c r="AS64">
        <v>9.6854399999999998</v>
      </c>
      <c r="AT64">
        <v>11.2476</v>
      </c>
      <c r="AU64">
        <v>0</v>
      </c>
      <c r="AV64">
        <v>7.5670000000000002</v>
      </c>
      <c r="AW64">
        <v>49.103999999999999</v>
      </c>
      <c r="AX64">
        <v>1.6919999999999999</v>
      </c>
      <c r="AY64">
        <v>0</v>
      </c>
      <c r="AZ64">
        <f t="shared" si="0"/>
        <v>35.814100000000003</v>
      </c>
      <c r="BA64">
        <f t="shared" si="1"/>
        <v>2867.3279709999997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1.98</v>
      </c>
      <c r="BP64">
        <v>1.0900000000000001</v>
      </c>
      <c r="BQ64">
        <v>0</v>
      </c>
      <c r="BR64">
        <v>0</v>
      </c>
      <c r="BS64">
        <v>1.63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1.97</v>
      </c>
      <c r="CC64">
        <v>0.85</v>
      </c>
      <c r="CD64">
        <v>0.85</v>
      </c>
      <c r="CE64">
        <v>0.97</v>
      </c>
      <c r="CF64">
        <v>0.08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1.2441</v>
      </c>
      <c r="CQ64">
        <v>0</v>
      </c>
      <c r="CR64">
        <v>3.52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35.814100000000003</v>
      </c>
    </row>
    <row r="65" spans="1:114">
      <c r="A65" t="s">
        <v>107</v>
      </c>
      <c r="B65">
        <v>0</v>
      </c>
      <c r="C65">
        <v>32.43</v>
      </c>
      <c r="D65">
        <v>5.4050000000000002</v>
      </c>
      <c r="E65">
        <v>0</v>
      </c>
      <c r="F65">
        <v>0</v>
      </c>
      <c r="G65">
        <v>24.552</v>
      </c>
      <c r="H65">
        <v>0</v>
      </c>
      <c r="I65">
        <v>93.623999999999995</v>
      </c>
      <c r="J65">
        <v>1.1279999999999999</v>
      </c>
      <c r="K65">
        <v>689.36617799999999</v>
      </c>
      <c r="L65">
        <v>655.27312500000005</v>
      </c>
      <c r="M65">
        <v>94.391999999999996</v>
      </c>
      <c r="N65">
        <v>120.65625</v>
      </c>
      <c r="O65">
        <v>126.47812500000001</v>
      </c>
      <c r="P65">
        <v>144.142</v>
      </c>
      <c r="Q65">
        <v>22.205819999999999</v>
      </c>
      <c r="R65">
        <v>43.528716000000003</v>
      </c>
      <c r="S65">
        <v>26.964210000000001</v>
      </c>
      <c r="T65">
        <v>1.40625</v>
      </c>
      <c r="U65">
        <v>348.97500000000002</v>
      </c>
      <c r="V65">
        <v>20.398667</v>
      </c>
      <c r="W65">
        <v>33.991999999999997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9.0630000000000006</v>
      </c>
      <c r="AG65">
        <v>44.029800000000002</v>
      </c>
      <c r="AH65">
        <v>0</v>
      </c>
      <c r="AI65">
        <v>0</v>
      </c>
      <c r="AJ65">
        <v>0</v>
      </c>
      <c r="AK65">
        <v>53.908499999999997</v>
      </c>
      <c r="AL65">
        <v>2.7888000000000002</v>
      </c>
      <c r="AM65">
        <v>0</v>
      </c>
      <c r="AN65">
        <v>0.73834</v>
      </c>
      <c r="AO65">
        <v>2.1256200000000001</v>
      </c>
      <c r="AP65">
        <v>2.4339</v>
      </c>
      <c r="AQ65">
        <v>64.22</v>
      </c>
      <c r="AR65">
        <v>6.6239999999999997</v>
      </c>
      <c r="AS65">
        <v>9.4163999999999994</v>
      </c>
      <c r="AT65">
        <v>11.2476</v>
      </c>
      <c r="AU65">
        <v>0</v>
      </c>
      <c r="AV65">
        <v>7.5670000000000002</v>
      </c>
      <c r="AW65">
        <v>49.103999999999999</v>
      </c>
      <c r="AX65">
        <v>1.6919999999999999</v>
      </c>
      <c r="AY65">
        <v>0</v>
      </c>
      <c r="AZ65">
        <f t="shared" si="0"/>
        <v>35.814100000000003</v>
      </c>
      <c r="BA65">
        <f t="shared" si="1"/>
        <v>2884.0341509999994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1.98</v>
      </c>
      <c r="BP65">
        <v>1.0900000000000001</v>
      </c>
      <c r="BQ65">
        <v>0</v>
      </c>
      <c r="BR65">
        <v>0</v>
      </c>
      <c r="BS65">
        <v>1.63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1.97</v>
      </c>
      <c r="CC65">
        <v>0.85</v>
      </c>
      <c r="CD65">
        <v>0.85</v>
      </c>
      <c r="CE65">
        <v>0.97</v>
      </c>
      <c r="CF65">
        <v>0.08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1.2441</v>
      </c>
      <c r="CQ65">
        <v>0</v>
      </c>
      <c r="CR65">
        <v>3.52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35.814100000000003</v>
      </c>
    </row>
    <row r="66" spans="1:114">
      <c r="A66" t="s">
        <v>108</v>
      </c>
      <c r="B66">
        <v>0</v>
      </c>
      <c r="C66">
        <v>32.43</v>
      </c>
      <c r="D66">
        <v>5.4050000000000002</v>
      </c>
      <c r="E66">
        <v>0</v>
      </c>
      <c r="F66">
        <v>0</v>
      </c>
      <c r="G66">
        <v>24.552</v>
      </c>
      <c r="H66">
        <v>0</v>
      </c>
      <c r="I66">
        <v>93.623999999999995</v>
      </c>
      <c r="J66">
        <v>1.1279999999999999</v>
      </c>
      <c r="K66">
        <v>689.36617799999999</v>
      </c>
      <c r="L66">
        <v>655.27312500000005</v>
      </c>
      <c r="M66">
        <v>94.391999999999996</v>
      </c>
      <c r="N66">
        <v>120.65625</v>
      </c>
      <c r="O66">
        <v>126.47812500000001</v>
      </c>
      <c r="P66">
        <v>144.142</v>
      </c>
      <c r="Q66">
        <v>22.205819999999999</v>
      </c>
      <c r="R66">
        <v>43.528716000000003</v>
      </c>
      <c r="S66">
        <v>26.964210000000001</v>
      </c>
      <c r="T66">
        <v>1.40625</v>
      </c>
      <c r="U66">
        <v>348.97500000000002</v>
      </c>
      <c r="V66">
        <v>20.398667</v>
      </c>
      <c r="W66">
        <v>33.991999999999997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9.0630000000000006</v>
      </c>
      <c r="AG66">
        <v>44.029800000000002</v>
      </c>
      <c r="AH66">
        <v>0</v>
      </c>
      <c r="AI66">
        <v>0</v>
      </c>
      <c r="AJ66">
        <v>0</v>
      </c>
      <c r="AK66">
        <v>53.908499999999997</v>
      </c>
      <c r="AL66">
        <v>2.7888000000000002</v>
      </c>
      <c r="AM66">
        <v>0</v>
      </c>
      <c r="AN66">
        <v>0.73834</v>
      </c>
      <c r="AO66">
        <v>1.95804</v>
      </c>
      <c r="AP66">
        <v>2.4339</v>
      </c>
      <c r="AQ66">
        <v>64.22</v>
      </c>
      <c r="AR66">
        <v>6.6239999999999997</v>
      </c>
      <c r="AS66">
        <v>9.4163999999999994</v>
      </c>
      <c r="AT66">
        <v>11.2476</v>
      </c>
      <c r="AU66">
        <v>0</v>
      </c>
      <c r="AV66">
        <v>7.5670000000000002</v>
      </c>
      <c r="AW66">
        <v>49.103999999999999</v>
      </c>
      <c r="AX66">
        <v>1.6919999999999999</v>
      </c>
      <c r="AY66">
        <v>0</v>
      </c>
      <c r="AZ66">
        <f t="shared" si="0"/>
        <v>35.814100000000003</v>
      </c>
      <c r="BA66">
        <f t="shared" si="1"/>
        <v>2883.8665709999996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1.98</v>
      </c>
      <c r="BP66">
        <v>1.0900000000000001</v>
      </c>
      <c r="BQ66">
        <v>0</v>
      </c>
      <c r="BR66">
        <v>0</v>
      </c>
      <c r="BS66">
        <v>1.63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1.97</v>
      </c>
      <c r="CC66">
        <v>0.85</v>
      </c>
      <c r="CD66">
        <v>0.85</v>
      </c>
      <c r="CE66">
        <v>0.97</v>
      </c>
      <c r="CF66">
        <v>0.08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1.2441</v>
      </c>
      <c r="CQ66">
        <v>0</v>
      </c>
      <c r="CR66">
        <v>3.52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35.814100000000003</v>
      </c>
    </row>
    <row r="67" spans="1:114">
      <c r="A67" t="s">
        <v>109</v>
      </c>
      <c r="B67">
        <v>0</v>
      </c>
      <c r="C67">
        <v>32.43</v>
      </c>
      <c r="D67">
        <v>5.4050000000000002</v>
      </c>
      <c r="E67">
        <v>0</v>
      </c>
      <c r="F67">
        <v>0</v>
      </c>
      <c r="G67">
        <v>24.552</v>
      </c>
      <c r="H67">
        <v>0</v>
      </c>
      <c r="I67">
        <v>93.623999999999995</v>
      </c>
      <c r="J67">
        <v>1.1279999999999999</v>
      </c>
      <c r="K67">
        <v>689.36617799999999</v>
      </c>
      <c r="L67">
        <v>655.27312500000005</v>
      </c>
      <c r="M67">
        <v>94.391999999999996</v>
      </c>
      <c r="N67">
        <v>120.65625</v>
      </c>
      <c r="O67">
        <v>126.47812500000001</v>
      </c>
      <c r="P67">
        <v>144.142</v>
      </c>
      <c r="Q67">
        <v>22.205819999999999</v>
      </c>
      <c r="R67">
        <v>43.528716000000003</v>
      </c>
      <c r="S67">
        <v>26.964210000000001</v>
      </c>
      <c r="T67">
        <v>1.40625</v>
      </c>
      <c r="U67">
        <v>348.97500000000002</v>
      </c>
      <c r="V67">
        <v>20.398667</v>
      </c>
      <c r="W67">
        <v>33.991999999999997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9.0630000000000006</v>
      </c>
      <c r="AG67">
        <v>44.029800000000002</v>
      </c>
      <c r="AH67">
        <v>0</v>
      </c>
      <c r="AI67">
        <v>0</v>
      </c>
      <c r="AJ67">
        <v>0</v>
      </c>
      <c r="AK67">
        <v>53.908499999999997</v>
      </c>
      <c r="AL67">
        <v>2.7888000000000002</v>
      </c>
      <c r="AM67">
        <v>0</v>
      </c>
      <c r="AN67">
        <v>0.73834</v>
      </c>
      <c r="AO67">
        <v>1.7463599999999999</v>
      </c>
      <c r="AP67">
        <v>2.4339</v>
      </c>
      <c r="AQ67">
        <v>64.22</v>
      </c>
      <c r="AR67">
        <v>6.6239999999999997</v>
      </c>
      <c r="AS67">
        <v>9.4163999999999994</v>
      </c>
      <c r="AT67">
        <v>11.2476</v>
      </c>
      <c r="AU67">
        <v>0</v>
      </c>
      <c r="AV67">
        <v>7.5670000000000002</v>
      </c>
      <c r="AW67">
        <v>49.103999999999999</v>
      </c>
      <c r="AX67">
        <v>1.6919999999999999</v>
      </c>
      <c r="AY67">
        <v>0</v>
      </c>
      <c r="AZ67">
        <f t="shared" si="0"/>
        <v>35.754100000000008</v>
      </c>
      <c r="BA67">
        <f t="shared" si="1"/>
        <v>2883.5948909999997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1.98</v>
      </c>
      <c r="BP67">
        <v>1.0900000000000001</v>
      </c>
      <c r="BQ67">
        <v>0</v>
      </c>
      <c r="BR67">
        <v>0</v>
      </c>
      <c r="BS67">
        <v>1.63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1.97</v>
      </c>
      <c r="CC67">
        <v>0.85</v>
      </c>
      <c r="CD67">
        <v>0.85</v>
      </c>
      <c r="CE67">
        <v>0.91</v>
      </c>
      <c r="CF67">
        <v>0.08</v>
      </c>
      <c r="CG67">
        <v>3.77</v>
      </c>
      <c r="CH67">
        <v>0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1.2441</v>
      </c>
      <c r="CQ67">
        <v>0</v>
      </c>
      <c r="CR67">
        <v>3.52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35.754100000000008</v>
      </c>
    </row>
    <row r="68" spans="1:114">
      <c r="A68" t="s">
        <v>110</v>
      </c>
      <c r="B68">
        <v>0</v>
      </c>
      <c r="C68">
        <v>32.43</v>
      </c>
      <c r="D68">
        <v>5.4050000000000002</v>
      </c>
      <c r="E68">
        <v>0</v>
      </c>
      <c r="F68">
        <v>0</v>
      </c>
      <c r="G68">
        <v>24.552</v>
      </c>
      <c r="H68">
        <v>0</v>
      </c>
      <c r="I68">
        <v>93.623999999999995</v>
      </c>
      <c r="J68">
        <v>1.1279999999999999</v>
      </c>
      <c r="K68">
        <v>689.36617799999999</v>
      </c>
      <c r="L68">
        <v>655.27312500000005</v>
      </c>
      <c r="M68">
        <v>94.391999999999996</v>
      </c>
      <c r="N68">
        <v>120.65625</v>
      </c>
      <c r="O68">
        <v>126.47812500000001</v>
      </c>
      <c r="P68">
        <v>144.142</v>
      </c>
      <c r="Q68">
        <v>22.205819999999999</v>
      </c>
      <c r="R68">
        <v>43.528716000000003</v>
      </c>
      <c r="S68">
        <v>26.964210000000001</v>
      </c>
      <c r="T68">
        <v>1.40625</v>
      </c>
      <c r="U68">
        <v>348.97500000000002</v>
      </c>
      <c r="V68">
        <v>20.398667</v>
      </c>
      <c r="W68">
        <v>33.991999999999997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16.8064</v>
      </c>
      <c r="AF68">
        <v>9.0630000000000006</v>
      </c>
      <c r="AG68">
        <v>44.029800000000002</v>
      </c>
      <c r="AH68">
        <v>9.67</v>
      </c>
      <c r="AI68">
        <v>0</v>
      </c>
      <c r="AJ68">
        <v>0</v>
      </c>
      <c r="AK68">
        <v>53.908499999999997</v>
      </c>
      <c r="AL68">
        <v>2.7888000000000002</v>
      </c>
      <c r="AM68">
        <v>0</v>
      </c>
      <c r="AN68">
        <v>0.73834</v>
      </c>
      <c r="AO68">
        <v>1.4876400000000001</v>
      </c>
      <c r="AP68">
        <v>2.4339</v>
      </c>
      <c r="AQ68">
        <v>64.22</v>
      </c>
      <c r="AR68">
        <v>6.6239999999999997</v>
      </c>
      <c r="AS68">
        <v>9.4163999999999994</v>
      </c>
      <c r="AT68">
        <v>11.2476</v>
      </c>
      <c r="AU68">
        <v>0</v>
      </c>
      <c r="AV68">
        <v>7.5670000000000002</v>
      </c>
      <c r="AW68">
        <v>49.103999999999999</v>
      </c>
      <c r="AX68">
        <v>1.6919999999999999</v>
      </c>
      <c r="AY68">
        <v>0</v>
      </c>
      <c r="AZ68">
        <f t="shared" ref="AZ68:AZ98" si="3">DJ68</f>
        <v>35.807300000000005</v>
      </c>
      <c r="BA68">
        <f t="shared" ref="BA68:BA98" si="4">SUM(B68:AZ68)</f>
        <v>2909.8657709999993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1.98</v>
      </c>
      <c r="BP68">
        <v>1.0900000000000001</v>
      </c>
      <c r="BQ68">
        <v>0</v>
      </c>
      <c r="BR68">
        <v>0</v>
      </c>
      <c r="BS68">
        <v>1.63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1.97</v>
      </c>
      <c r="CC68">
        <v>0.85</v>
      </c>
      <c r="CD68">
        <v>0.85</v>
      </c>
      <c r="CE68">
        <v>0.91</v>
      </c>
      <c r="CF68">
        <v>0.08</v>
      </c>
      <c r="CG68">
        <v>3.77</v>
      </c>
      <c r="CH68">
        <v>5.3199999999999997E-2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1.2441</v>
      </c>
      <c r="CQ68">
        <v>0</v>
      </c>
      <c r="CR68">
        <v>3.52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35.807300000000005</v>
      </c>
    </row>
    <row r="69" spans="1:114">
      <c r="A69" t="s">
        <v>111</v>
      </c>
      <c r="B69">
        <v>0</v>
      </c>
      <c r="C69">
        <v>32.43</v>
      </c>
      <c r="D69">
        <v>5.4050000000000002</v>
      </c>
      <c r="E69">
        <v>0</v>
      </c>
      <c r="F69">
        <v>0</v>
      </c>
      <c r="G69">
        <v>24.552</v>
      </c>
      <c r="H69">
        <v>0</v>
      </c>
      <c r="I69">
        <v>93.623999999999995</v>
      </c>
      <c r="J69">
        <v>1.1279999999999999</v>
      </c>
      <c r="K69">
        <v>689.36617799999999</v>
      </c>
      <c r="L69">
        <v>655.27312500000005</v>
      </c>
      <c r="M69">
        <v>94.391999999999996</v>
      </c>
      <c r="N69">
        <v>120.65625</v>
      </c>
      <c r="O69">
        <v>126.47812500000001</v>
      </c>
      <c r="P69">
        <v>144.142</v>
      </c>
      <c r="Q69">
        <v>22.205819999999999</v>
      </c>
      <c r="R69">
        <v>43.528716000000003</v>
      </c>
      <c r="S69">
        <v>26.964210000000001</v>
      </c>
      <c r="T69">
        <v>1.40625</v>
      </c>
      <c r="U69">
        <v>348.97500000000002</v>
      </c>
      <c r="V69">
        <v>20.398667</v>
      </c>
      <c r="W69">
        <v>33.991999999999997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9.3218999999999994</v>
      </c>
      <c r="AE69">
        <v>16.8064</v>
      </c>
      <c r="AF69">
        <v>9.0630000000000006</v>
      </c>
      <c r="AG69">
        <v>44.029800000000002</v>
      </c>
      <c r="AH69">
        <v>19.34</v>
      </c>
      <c r="AI69">
        <v>0</v>
      </c>
      <c r="AJ69">
        <v>0</v>
      </c>
      <c r="AK69">
        <v>53.908499999999997</v>
      </c>
      <c r="AL69">
        <v>2.7888000000000002</v>
      </c>
      <c r="AM69">
        <v>0</v>
      </c>
      <c r="AN69">
        <v>0.73834</v>
      </c>
      <c r="AO69">
        <v>1.06134</v>
      </c>
      <c r="AP69">
        <v>3.7149000000000001</v>
      </c>
      <c r="AQ69">
        <v>64.22</v>
      </c>
      <c r="AR69">
        <v>6.6239999999999997</v>
      </c>
      <c r="AS69">
        <v>9.4163999999999994</v>
      </c>
      <c r="AT69">
        <v>11.2476</v>
      </c>
      <c r="AU69">
        <v>0</v>
      </c>
      <c r="AV69">
        <v>7.5670000000000002</v>
      </c>
      <c r="AW69">
        <v>49.103999999999999</v>
      </c>
      <c r="AX69">
        <v>1.6919999999999999</v>
      </c>
      <c r="AY69">
        <v>0</v>
      </c>
      <c r="AZ69">
        <f t="shared" si="3"/>
        <v>35.850500000000004</v>
      </c>
      <c r="BA69">
        <f t="shared" si="4"/>
        <v>2929.7555709999997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1.98</v>
      </c>
      <c r="BP69">
        <v>1.0900000000000001</v>
      </c>
      <c r="BQ69">
        <v>0</v>
      </c>
      <c r="BR69">
        <v>0</v>
      </c>
      <c r="BS69">
        <v>1.63</v>
      </c>
      <c r="BT69">
        <v>0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1.97</v>
      </c>
      <c r="CC69">
        <v>0.85</v>
      </c>
      <c r="CD69">
        <v>0.85</v>
      </c>
      <c r="CE69">
        <v>0.9</v>
      </c>
      <c r="CF69">
        <v>0.08</v>
      </c>
      <c r="CG69">
        <v>3.77</v>
      </c>
      <c r="CH69">
        <v>0.10639999999999999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1.2441</v>
      </c>
      <c r="CQ69">
        <v>0</v>
      </c>
      <c r="CR69">
        <v>3.52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35.850500000000004</v>
      </c>
    </row>
    <row r="70" spans="1:114">
      <c r="A70" t="s">
        <v>112</v>
      </c>
      <c r="B70">
        <v>0</v>
      </c>
      <c r="C70">
        <v>32.43</v>
      </c>
      <c r="D70">
        <v>5.4050000000000002</v>
      </c>
      <c r="E70">
        <v>0</v>
      </c>
      <c r="F70">
        <v>0</v>
      </c>
      <c r="G70">
        <v>24.552</v>
      </c>
      <c r="H70">
        <v>0</v>
      </c>
      <c r="I70">
        <v>93.623999999999995</v>
      </c>
      <c r="J70">
        <v>1.1279999999999999</v>
      </c>
      <c r="K70">
        <v>689.36617799999999</v>
      </c>
      <c r="L70">
        <v>655.27312500000005</v>
      </c>
      <c r="M70">
        <v>94.391999999999996</v>
      </c>
      <c r="N70">
        <v>120.65625</v>
      </c>
      <c r="O70">
        <v>126.47812500000001</v>
      </c>
      <c r="P70">
        <v>144.142</v>
      </c>
      <c r="Q70">
        <v>22.205819999999999</v>
      </c>
      <c r="R70">
        <v>43.528716000000003</v>
      </c>
      <c r="S70">
        <v>26.964210000000001</v>
      </c>
      <c r="T70">
        <v>1.40625</v>
      </c>
      <c r="U70">
        <v>348.97500000000002</v>
      </c>
      <c r="V70">
        <v>20.398667</v>
      </c>
      <c r="W70">
        <v>33.991999999999997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18.643799999999999</v>
      </c>
      <c r="AE70">
        <v>16.8064</v>
      </c>
      <c r="AF70">
        <v>9.0630000000000006</v>
      </c>
      <c r="AG70">
        <v>44.029800000000002</v>
      </c>
      <c r="AH70">
        <v>44.578699999999998</v>
      </c>
      <c r="AI70">
        <v>0</v>
      </c>
      <c r="AJ70">
        <v>0</v>
      </c>
      <c r="AK70">
        <v>53.908499999999997</v>
      </c>
      <c r="AL70">
        <v>2.7888000000000002</v>
      </c>
      <c r="AM70">
        <v>0</v>
      </c>
      <c r="AN70">
        <v>0.73834</v>
      </c>
      <c r="AO70">
        <v>0.72618000000000005</v>
      </c>
      <c r="AP70">
        <v>3.7149000000000001</v>
      </c>
      <c r="AQ70">
        <v>64.22</v>
      </c>
      <c r="AR70">
        <v>6.6239999999999997</v>
      </c>
      <c r="AS70">
        <v>9.4163999999999994</v>
      </c>
      <c r="AT70">
        <v>11.2476</v>
      </c>
      <c r="AU70">
        <v>0</v>
      </c>
      <c r="AV70">
        <v>7.5670000000000002</v>
      </c>
      <c r="AW70">
        <v>49.103999999999999</v>
      </c>
      <c r="AX70">
        <v>1.6919999999999999</v>
      </c>
      <c r="AY70">
        <v>0</v>
      </c>
      <c r="AZ70">
        <f t="shared" si="3"/>
        <v>35.989200000000004</v>
      </c>
      <c r="BA70">
        <f t="shared" si="4"/>
        <v>2964.1197109999994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1.98</v>
      </c>
      <c r="BP70">
        <v>1.0900000000000001</v>
      </c>
      <c r="BQ70">
        <v>0</v>
      </c>
      <c r="BR70">
        <v>0</v>
      </c>
      <c r="BS70">
        <v>1.63</v>
      </c>
      <c r="BT70">
        <v>0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1.97</v>
      </c>
      <c r="CC70">
        <v>0.85</v>
      </c>
      <c r="CD70">
        <v>0.85</v>
      </c>
      <c r="CE70">
        <v>0.9</v>
      </c>
      <c r="CF70">
        <v>0.08</v>
      </c>
      <c r="CG70">
        <v>3.77</v>
      </c>
      <c r="CH70">
        <v>0.24510000000000001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1.2441</v>
      </c>
      <c r="CQ70">
        <v>0</v>
      </c>
      <c r="CR70">
        <v>3.52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35.989200000000004</v>
      </c>
    </row>
    <row r="71" spans="1:114">
      <c r="A71" t="s">
        <v>113</v>
      </c>
      <c r="B71">
        <v>0</v>
      </c>
      <c r="C71">
        <v>32.43</v>
      </c>
      <c r="D71">
        <v>5.4050000000000002</v>
      </c>
      <c r="E71">
        <v>0</v>
      </c>
      <c r="F71">
        <v>0</v>
      </c>
      <c r="G71">
        <v>24.552</v>
      </c>
      <c r="H71">
        <v>0</v>
      </c>
      <c r="I71">
        <v>93.623999999999995</v>
      </c>
      <c r="J71">
        <v>1.1279999999999999</v>
      </c>
      <c r="K71">
        <v>689.36617799999999</v>
      </c>
      <c r="L71">
        <v>655.27312500000005</v>
      </c>
      <c r="M71">
        <v>94.391999999999996</v>
      </c>
      <c r="N71">
        <v>120.65625</v>
      </c>
      <c r="O71">
        <v>126.47812500000001</v>
      </c>
      <c r="P71">
        <v>144.142</v>
      </c>
      <c r="Q71">
        <v>22.205819999999999</v>
      </c>
      <c r="R71">
        <v>43.528716000000003</v>
      </c>
      <c r="S71">
        <v>26.964210000000001</v>
      </c>
      <c r="T71">
        <v>1.40625</v>
      </c>
      <c r="U71">
        <v>348.97500000000002</v>
      </c>
      <c r="V71">
        <v>20.398667</v>
      </c>
      <c r="W71">
        <v>33.081499999999998</v>
      </c>
      <c r="X71">
        <v>98.34375</v>
      </c>
      <c r="Y71">
        <v>0</v>
      </c>
      <c r="Z71">
        <v>1.1000000000000001</v>
      </c>
      <c r="AA71">
        <v>0</v>
      </c>
      <c r="AB71">
        <v>4.1100000000000003</v>
      </c>
      <c r="AC71">
        <v>0</v>
      </c>
      <c r="AD71">
        <v>27.965699999999998</v>
      </c>
      <c r="AE71">
        <v>28.885999999999999</v>
      </c>
      <c r="AF71">
        <v>18.126000000000001</v>
      </c>
      <c r="AG71">
        <v>44.029800000000002</v>
      </c>
      <c r="AH71">
        <v>71.654700000000005</v>
      </c>
      <c r="AI71">
        <v>0</v>
      </c>
      <c r="AJ71">
        <v>0</v>
      </c>
      <c r="AK71">
        <v>53.908499999999997</v>
      </c>
      <c r="AL71">
        <v>2.7888000000000002</v>
      </c>
      <c r="AM71">
        <v>2.7280000000000002</v>
      </c>
      <c r="AN71">
        <v>0.73834</v>
      </c>
      <c r="AO71">
        <v>1.1907000000000001</v>
      </c>
      <c r="AP71">
        <v>3.7149000000000001</v>
      </c>
      <c r="AQ71">
        <v>64.22</v>
      </c>
      <c r="AR71">
        <v>6.6239999999999997</v>
      </c>
      <c r="AS71">
        <v>9.4163999999999994</v>
      </c>
      <c r="AT71">
        <v>11.2476</v>
      </c>
      <c r="AU71">
        <v>0</v>
      </c>
      <c r="AV71">
        <v>7.5670000000000002</v>
      </c>
      <c r="AW71">
        <v>49.103999999999999</v>
      </c>
      <c r="AX71">
        <v>1.6919999999999999</v>
      </c>
      <c r="AY71">
        <v>0</v>
      </c>
      <c r="AZ71">
        <f t="shared" si="3"/>
        <v>36.4146</v>
      </c>
      <c r="BA71">
        <f t="shared" si="4"/>
        <v>3029.5776309999997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1.98</v>
      </c>
      <c r="BP71">
        <v>1.0900000000000001</v>
      </c>
      <c r="BQ71">
        <v>0</v>
      </c>
      <c r="BR71">
        <v>0</v>
      </c>
      <c r="BS71">
        <v>1.63</v>
      </c>
      <c r="BT71">
        <v>0.2772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1.97</v>
      </c>
      <c r="CC71">
        <v>0.85</v>
      </c>
      <c r="CD71">
        <v>0.85</v>
      </c>
      <c r="CE71">
        <v>0.9</v>
      </c>
      <c r="CF71">
        <v>0.08</v>
      </c>
      <c r="CG71">
        <v>3.77</v>
      </c>
      <c r="CH71">
        <v>0.39329999999999998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1.2441</v>
      </c>
      <c r="CQ71">
        <v>0</v>
      </c>
      <c r="CR71">
        <v>3.52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36.4146</v>
      </c>
    </row>
    <row r="72" spans="1:114">
      <c r="A72" t="s">
        <v>114</v>
      </c>
      <c r="B72">
        <v>0</v>
      </c>
      <c r="C72">
        <v>32.43</v>
      </c>
      <c r="D72">
        <v>5.4050000000000002</v>
      </c>
      <c r="E72">
        <v>0</v>
      </c>
      <c r="F72">
        <v>0</v>
      </c>
      <c r="G72">
        <v>24.552</v>
      </c>
      <c r="H72">
        <v>0</v>
      </c>
      <c r="I72">
        <v>93.623999999999995</v>
      </c>
      <c r="J72">
        <v>1.1279999999999999</v>
      </c>
      <c r="K72">
        <v>689.36617799999999</v>
      </c>
      <c r="L72">
        <v>655.27312500000005</v>
      </c>
      <c r="M72">
        <v>94.391999999999996</v>
      </c>
      <c r="N72">
        <v>120.65625</v>
      </c>
      <c r="O72">
        <v>126.47812500000001</v>
      </c>
      <c r="P72">
        <v>144.142</v>
      </c>
      <c r="Q72">
        <v>22.205819999999999</v>
      </c>
      <c r="R72">
        <v>43.528716000000003</v>
      </c>
      <c r="S72">
        <v>26.964210000000001</v>
      </c>
      <c r="T72">
        <v>1.40625</v>
      </c>
      <c r="U72">
        <v>348.97500000000002</v>
      </c>
      <c r="V72">
        <v>20.398667</v>
      </c>
      <c r="W72">
        <v>33.081499999999998</v>
      </c>
      <c r="X72">
        <v>98.34375</v>
      </c>
      <c r="Y72">
        <v>0</v>
      </c>
      <c r="Z72">
        <v>6.5537999999999998</v>
      </c>
      <c r="AA72">
        <v>3.7919999999999998</v>
      </c>
      <c r="AB72">
        <v>12.33</v>
      </c>
      <c r="AC72">
        <v>9.9058399999999995</v>
      </c>
      <c r="AD72">
        <v>37.287599999999998</v>
      </c>
      <c r="AE72">
        <v>31.512</v>
      </c>
      <c r="AF72">
        <v>18.126000000000001</v>
      </c>
      <c r="AG72">
        <v>44.029800000000002</v>
      </c>
      <c r="AH72">
        <v>95.539599999999993</v>
      </c>
      <c r="AI72">
        <v>0</v>
      </c>
      <c r="AJ72">
        <v>0</v>
      </c>
      <c r="AK72">
        <v>53.908499999999997</v>
      </c>
      <c r="AL72">
        <v>2.7888000000000002</v>
      </c>
      <c r="AM72">
        <v>4.0919999999999996</v>
      </c>
      <c r="AN72">
        <v>0.73834</v>
      </c>
      <c r="AO72">
        <v>0.97019999999999995</v>
      </c>
      <c r="AP72">
        <v>3.7149000000000001</v>
      </c>
      <c r="AQ72">
        <v>64.22</v>
      </c>
      <c r="AR72">
        <v>6.6239999999999997</v>
      </c>
      <c r="AS72">
        <v>9.4163999999999994</v>
      </c>
      <c r="AT72">
        <v>11.2476</v>
      </c>
      <c r="AU72">
        <v>0</v>
      </c>
      <c r="AV72">
        <v>7.5670000000000002</v>
      </c>
      <c r="AW72">
        <v>49.103999999999999</v>
      </c>
      <c r="AX72">
        <v>1.6919999999999999</v>
      </c>
      <c r="AY72">
        <v>0</v>
      </c>
      <c r="AZ72">
        <f t="shared" si="3"/>
        <v>36.822900000000004</v>
      </c>
      <c r="BA72">
        <f t="shared" si="4"/>
        <v>3094.3338709999998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1.98</v>
      </c>
      <c r="BP72">
        <v>1.0900000000000001</v>
      </c>
      <c r="BQ72">
        <v>0</v>
      </c>
      <c r="BR72">
        <v>0</v>
      </c>
      <c r="BS72">
        <v>1.63</v>
      </c>
      <c r="BT72">
        <v>0.5544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1.97</v>
      </c>
      <c r="CC72">
        <v>0.85</v>
      </c>
      <c r="CD72">
        <v>0.85</v>
      </c>
      <c r="CE72">
        <v>0.9</v>
      </c>
      <c r="CF72">
        <v>0.08</v>
      </c>
      <c r="CG72">
        <v>3.77</v>
      </c>
      <c r="CH72">
        <v>0.52439999999999998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1.2441</v>
      </c>
      <c r="CQ72">
        <v>0</v>
      </c>
      <c r="CR72">
        <v>3.52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36.822900000000004</v>
      </c>
    </row>
    <row r="73" spans="1:114">
      <c r="A73" t="s">
        <v>115</v>
      </c>
      <c r="B73">
        <v>0</v>
      </c>
      <c r="C73">
        <v>32.43</v>
      </c>
      <c r="D73">
        <v>5.4050000000000002</v>
      </c>
      <c r="E73">
        <v>0</v>
      </c>
      <c r="F73">
        <v>0</v>
      </c>
      <c r="G73">
        <v>24.552</v>
      </c>
      <c r="H73">
        <v>0</v>
      </c>
      <c r="I73">
        <v>93.623999999999995</v>
      </c>
      <c r="J73">
        <v>1.1279999999999999</v>
      </c>
      <c r="K73">
        <v>689.36617799999999</v>
      </c>
      <c r="L73">
        <v>655.27312500000005</v>
      </c>
      <c r="M73">
        <v>94.391999999999996</v>
      </c>
      <c r="N73">
        <v>120.65625</v>
      </c>
      <c r="O73">
        <v>126.47812500000001</v>
      </c>
      <c r="P73">
        <v>144.142</v>
      </c>
      <c r="Q73">
        <v>22.205819999999999</v>
      </c>
      <c r="R73">
        <v>43.528716000000003</v>
      </c>
      <c r="S73">
        <v>26.964210000000001</v>
      </c>
      <c r="T73">
        <v>1.40625</v>
      </c>
      <c r="U73">
        <v>348.97500000000002</v>
      </c>
      <c r="V73">
        <v>20.398667</v>
      </c>
      <c r="W73">
        <v>33.081499999999998</v>
      </c>
      <c r="X73">
        <v>98.34375</v>
      </c>
      <c r="Y73">
        <v>0</v>
      </c>
      <c r="Z73">
        <v>7.15</v>
      </c>
      <c r="AA73">
        <v>17.38</v>
      </c>
      <c r="AB73">
        <v>27.071200000000001</v>
      </c>
      <c r="AC73">
        <v>19.811679999999999</v>
      </c>
      <c r="AD73">
        <v>37.287599999999998</v>
      </c>
      <c r="AE73">
        <v>48.581000000000003</v>
      </c>
      <c r="AF73">
        <v>18.126000000000001</v>
      </c>
      <c r="AG73">
        <v>44.029800000000002</v>
      </c>
      <c r="AH73">
        <v>119.42449999999999</v>
      </c>
      <c r="AI73">
        <v>5.2119999999999997</v>
      </c>
      <c r="AJ73">
        <v>0</v>
      </c>
      <c r="AK73">
        <v>53.908499999999997</v>
      </c>
      <c r="AL73">
        <v>2.7888000000000002</v>
      </c>
      <c r="AM73">
        <v>9.548</v>
      </c>
      <c r="AN73">
        <v>0.73834</v>
      </c>
      <c r="AO73">
        <v>0.92610000000000003</v>
      </c>
      <c r="AP73">
        <v>1.7934000000000001</v>
      </c>
      <c r="AQ73">
        <v>64.22</v>
      </c>
      <c r="AR73">
        <v>6.6239999999999997</v>
      </c>
      <c r="AS73">
        <v>9.4163999999999994</v>
      </c>
      <c r="AT73">
        <v>11.2476</v>
      </c>
      <c r="AU73">
        <v>0</v>
      </c>
      <c r="AV73">
        <v>7.5670000000000002</v>
      </c>
      <c r="AW73">
        <v>49.103999999999999</v>
      </c>
      <c r="AX73">
        <v>1.6919999999999999</v>
      </c>
      <c r="AY73">
        <v>0</v>
      </c>
      <c r="AZ73">
        <f t="shared" si="3"/>
        <v>37.3812</v>
      </c>
      <c r="BA73">
        <f t="shared" si="4"/>
        <v>3183.3797109999991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1.98</v>
      </c>
      <c r="BP73">
        <v>1.0900000000000001</v>
      </c>
      <c r="BQ73">
        <v>0</v>
      </c>
      <c r="BR73">
        <v>0.15</v>
      </c>
      <c r="BS73">
        <v>1.63</v>
      </c>
      <c r="BT73">
        <v>0.83160000000000001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1.97</v>
      </c>
      <c r="CC73">
        <v>0.85</v>
      </c>
      <c r="CD73">
        <v>0.85</v>
      </c>
      <c r="CE73">
        <v>0.9</v>
      </c>
      <c r="CF73">
        <v>0.08</v>
      </c>
      <c r="CG73">
        <v>3.77</v>
      </c>
      <c r="CH73">
        <v>0.65549999999999997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1.2441</v>
      </c>
      <c r="CQ73">
        <v>0</v>
      </c>
      <c r="CR73">
        <v>3.52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37.3812</v>
      </c>
    </row>
    <row r="74" spans="1:114">
      <c r="A74" t="s">
        <v>116</v>
      </c>
      <c r="B74">
        <v>0</v>
      </c>
      <c r="C74">
        <v>32.43</v>
      </c>
      <c r="D74">
        <v>5.4050000000000002</v>
      </c>
      <c r="E74">
        <v>0</v>
      </c>
      <c r="F74">
        <v>0</v>
      </c>
      <c r="G74">
        <v>24.552</v>
      </c>
      <c r="H74">
        <v>0</v>
      </c>
      <c r="I74">
        <v>93.623999999999995</v>
      </c>
      <c r="J74">
        <v>1.1279999999999999</v>
      </c>
      <c r="K74">
        <v>689.36617799999999</v>
      </c>
      <c r="L74">
        <v>655.27312500000005</v>
      </c>
      <c r="M74">
        <v>94.391999999999996</v>
      </c>
      <c r="N74">
        <v>120.65625</v>
      </c>
      <c r="O74">
        <v>126.47812500000001</v>
      </c>
      <c r="P74">
        <v>144.142</v>
      </c>
      <c r="Q74">
        <v>22.205819999999999</v>
      </c>
      <c r="R74">
        <v>43.528716000000003</v>
      </c>
      <c r="S74">
        <v>26.964210000000001</v>
      </c>
      <c r="T74">
        <v>1.40625</v>
      </c>
      <c r="U74">
        <v>348.97500000000002</v>
      </c>
      <c r="V74">
        <v>20.398667</v>
      </c>
      <c r="W74">
        <v>33.081499999999998</v>
      </c>
      <c r="X74">
        <v>98.34375</v>
      </c>
      <c r="Y74">
        <v>0</v>
      </c>
      <c r="Z74">
        <v>13.1076</v>
      </c>
      <c r="AA74">
        <v>28.09872</v>
      </c>
      <c r="AB74">
        <v>40.6068</v>
      </c>
      <c r="AC74">
        <v>29.747499000000001</v>
      </c>
      <c r="AD74">
        <v>37.287599999999998</v>
      </c>
      <c r="AE74">
        <v>50.592516000000003</v>
      </c>
      <c r="AF74">
        <v>30.21</v>
      </c>
      <c r="AG74">
        <v>44.029800000000002</v>
      </c>
      <c r="AH74">
        <v>143.30940000000001</v>
      </c>
      <c r="AI74">
        <v>16.939</v>
      </c>
      <c r="AJ74">
        <v>0</v>
      </c>
      <c r="AK74">
        <v>53.908499999999997</v>
      </c>
      <c r="AL74">
        <v>2.7888000000000002</v>
      </c>
      <c r="AM74">
        <v>16.204319999999999</v>
      </c>
      <c r="AN74">
        <v>0.73834</v>
      </c>
      <c r="AO74">
        <v>0.92903999999999998</v>
      </c>
      <c r="AP74">
        <v>1.7934000000000001</v>
      </c>
      <c r="AQ74">
        <v>64.22</v>
      </c>
      <c r="AR74">
        <v>6.6239999999999997</v>
      </c>
      <c r="AS74">
        <v>9.4163999999999994</v>
      </c>
      <c r="AT74">
        <v>11.2476</v>
      </c>
      <c r="AU74">
        <v>0</v>
      </c>
      <c r="AV74">
        <v>7.5670000000000002</v>
      </c>
      <c r="AW74">
        <v>49.103999999999999</v>
      </c>
      <c r="AX74">
        <v>1.6919999999999999</v>
      </c>
      <c r="AY74">
        <v>0</v>
      </c>
      <c r="AZ74">
        <f t="shared" si="3"/>
        <v>38.2791</v>
      </c>
      <c r="BA74">
        <f t="shared" si="4"/>
        <v>3280.7920259999992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1.98</v>
      </c>
      <c r="BP74">
        <v>1.0900000000000001</v>
      </c>
      <c r="BQ74">
        <v>0</v>
      </c>
      <c r="BR74">
        <v>0.65100000000000002</v>
      </c>
      <c r="BS74">
        <v>1.63</v>
      </c>
      <c r="BT74">
        <v>1.1088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1.97</v>
      </c>
      <c r="CC74">
        <v>0.85</v>
      </c>
      <c r="CD74">
        <v>0.85</v>
      </c>
      <c r="CE74">
        <v>0.9</v>
      </c>
      <c r="CF74">
        <v>0.08</v>
      </c>
      <c r="CG74">
        <v>3.77</v>
      </c>
      <c r="CH74">
        <v>0.7752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1.2441</v>
      </c>
      <c r="CQ74">
        <v>0</v>
      </c>
      <c r="CR74">
        <v>3.52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38.2791</v>
      </c>
    </row>
    <row r="75" spans="1:114">
      <c r="A75" t="s">
        <v>117</v>
      </c>
      <c r="B75">
        <v>0</v>
      </c>
      <c r="C75">
        <v>32.43</v>
      </c>
      <c r="D75">
        <v>5.4050000000000002</v>
      </c>
      <c r="E75">
        <v>0</v>
      </c>
      <c r="F75">
        <v>0</v>
      </c>
      <c r="G75">
        <v>24.552</v>
      </c>
      <c r="H75">
        <v>0</v>
      </c>
      <c r="I75">
        <v>93.623999999999995</v>
      </c>
      <c r="J75">
        <v>1.1279999999999999</v>
      </c>
      <c r="K75">
        <v>689.36617799999999</v>
      </c>
      <c r="L75">
        <v>655.27312500000005</v>
      </c>
      <c r="M75">
        <v>94.391999999999996</v>
      </c>
      <c r="N75">
        <v>120.65625</v>
      </c>
      <c r="O75">
        <v>126.47812500000001</v>
      </c>
      <c r="P75">
        <v>144.142</v>
      </c>
      <c r="Q75">
        <v>22.205819999999999</v>
      </c>
      <c r="R75">
        <v>43.528716000000003</v>
      </c>
      <c r="S75">
        <v>26.964210000000001</v>
      </c>
      <c r="T75">
        <v>1.40625</v>
      </c>
      <c r="U75">
        <v>348.97500000000002</v>
      </c>
      <c r="V75">
        <v>20.398667</v>
      </c>
      <c r="W75">
        <v>33.081499999999998</v>
      </c>
      <c r="X75">
        <v>98.34375</v>
      </c>
      <c r="Y75">
        <v>0</v>
      </c>
      <c r="Z75">
        <v>13.1076</v>
      </c>
      <c r="AA75">
        <v>28.09872</v>
      </c>
      <c r="AB75">
        <v>40.6068</v>
      </c>
      <c r="AC75">
        <v>29.747499000000001</v>
      </c>
      <c r="AD75">
        <v>37.287599999999998</v>
      </c>
      <c r="AE75">
        <v>50.592516000000003</v>
      </c>
      <c r="AF75">
        <v>30.21</v>
      </c>
      <c r="AG75">
        <v>44.029800000000002</v>
      </c>
      <c r="AH75">
        <v>143.30940000000001</v>
      </c>
      <c r="AI75">
        <v>16.939</v>
      </c>
      <c r="AJ75">
        <v>0</v>
      </c>
      <c r="AK75">
        <v>53.908499999999997</v>
      </c>
      <c r="AL75">
        <v>12.782</v>
      </c>
      <c r="AM75">
        <v>16.204319999999999</v>
      </c>
      <c r="AN75">
        <v>0.73834</v>
      </c>
      <c r="AO75">
        <v>1.0143</v>
      </c>
      <c r="AP75">
        <v>1.7934000000000001</v>
      </c>
      <c r="AQ75">
        <v>64.22</v>
      </c>
      <c r="AR75">
        <v>6.6239999999999997</v>
      </c>
      <c r="AS75">
        <v>9.4163999999999994</v>
      </c>
      <c r="AT75">
        <v>11.2476</v>
      </c>
      <c r="AU75">
        <v>0</v>
      </c>
      <c r="AV75">
        <v>7.5670000000000002</v>
      </c>
      <c r="AW75">
        <v>49.103999999999999</v>
      </c>
      <c r="AX75">
        <v>1.6919999999999999</v>
      </c>
      <c r="AY75">
        <v>0</v>
      </c>
      <c r="AZ75">
        <f t="shared" si="3"/>
        <v>38.249100000000006</v>
      </c>
      <c r="BA75">
        <f t="shared" si="4"/>
        <v>3290.8404859999991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1.98</v>
      </c>
      <c r="BP75">
        <v>1.0900000000000001</v>
      </c>
      <c r="BQ75">
        <v>0</v>
      </c>
      <c r="BR75">
        <v>0.65100000000000002</v>
      </c>
      <c r="BS75">
        <v>1.63</v>
      </c>
      <c r="BT75">
        <v>1.1088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1.97</v>
      </c>
      <c r="CC75">
        <v>0.85</v>
      </c>
      <c r="CD75">
        <v>0.85</v>
      </c>
      <c r="CE75">
        <v>0.87</v>
      </c>
      <c r="CF75">
        <v>0.08</v>
      </c>
      <c r="CG75">
        <v>3.77</v>
      </c>
      <c r="CH75">
        <v>0.7752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1.2441</v>
      </c>
      <c r="CQ75">
        <v>0</v>
      </c>
      <c r="CR75">
        <v>3.52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38.249100000000006</v>
      </c>
    </row>
    <row r="76" spans="1:114">
      <c r="A76" t="s">
        <v>118</v>
      </c>
      <c r="B76">
        <v>0</v>
      </c>
      <c r="C76">
        <v>32.43</v>
      </c>
      <c r="D76">
        <v>5.4050000000000002</v>
      </c>
      <c r="E76">
        <v>0</v>
      </c>
      <c r="F76">
        <v>0</v>
      </c>
      <c r="G76">
        <v>24.552</v>
      </c>
      <c r="H76">
        <v>0</v>
      </c>
      <c r="I76">
        <v>93.623999999999995</v>
      </c>
      <c r="J76">
        <v>1.1279999999999999</v>
      </c>
      <c r="K76">
        <v>689.36617799999999</v>
      </c>
      <c r="L76">
        <v>655.27312500000005</v>
      </c>
      <c r="M76">
        <v>94.391999999999996</v>
      </c>
      <c r="N76">
        <v>120.65625</v>
      </c>
      <c r="O76">
        <v>126.47812500000001</v>
      </c>
      <c r="P76">
        <v>144.142</v>
      </c>
      <c r="Q76">
        <v>22.205819999999999</v>
      </c>
      <c r="R76">
        <v>43.528716000000003</v>
      </c>
      <c r="S76">
        <v>26.964210000000001</v>
      </c>
      <c r="T76">
        <v>1.40625</v>
      </c>
      <c r="U76">
        <v>348.97500000000002</v>
      </c>
      <c r="V76">
        <v>20.398667</v>
      </c>
      <c r="W76">
        <v>33.081499999999998</v>
      </c>
      <c r="X76">
        <v>98.34375</v>
      </c>
      <c r="Y76">
        <v>0</v>
      </c>
      <c r="Z76">
        <v>13.1076</v>
      </c>
      <c r="AA76">
        <v>28.09872</v>
      </c>
      <c r="AB76">
        <v>40.6068</v>
      </c>
      <c r="AC76">
        <v>29.747499000000001</v>
      </c>
      <c r="AD76">
        <v>37.287599999999998</v>
      </c>
      <c r="AE76">
        <v>50.592516000000003</v>
      </c>
      <c r="AF76">
        <v>30.21</v>
      </c>
      <c r="AG76">
        <v>44.029800000000002</v>
      </c>
      <c r="AH76">
        <v>143.30940000000001</v>
      </c>
      <c r="AI76">
        <v>16.939</v>
      </c>
      <c r="AJ76">
        <v>0</v>
      </c>
      <c r="AK76">
        <v>53.908499999999997</v>
      </c>
      <c r="AL76">
        <v>66.814999999999998</v>
      </c>
      <c r="AM76">
        <v>16.204319999999999</v>
      </c>
      <c r="AN76">
        <v>0.73834</v>
      </c>
      <c r="AO76">
        <v>1.1025</v>
      </c>
      <c r="AP76">
        <v>1.7934000000000001</v>
      </c>
      <c r="AQ76">
        <v>64.22</v>
      </c>
      <c r="AR76">
        <v>6.6239999999999997</v>
      </c>
      <c r="AS76">
        <v>9.4163999999999994</v>
      </c>
      <c r="AT76">
        <v>11.2476</v>
      </c>
      <c r="AU76">
        <v>0</v>
      </c>
      <c r="AV76">
        <v>7.5670000000000002</v>
      </c>
      <c r="AW76">
        <v>49.103999999999999</v>
      </c>
      <c r="AX76">
        <v>1.6919999999999999</v>
      </c>
      <c r="AY76">
        <v>0</v>
      </c>
      <c r="AZ76">
        <f t="shared" si="3"/>
        <v>38.249100000000006</v>
      </c>
      <c r="BA76">
        <f t="shared" si="4"/>
        <v>3344.9616859999992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1.98</v>
      </c>
      <c r="BP76">
        <v>1.0900000000000001</v>
      </c>
      <c r="BQ76">
        <v>0</v>
      </c>
      <c r="BR76">
        <v>0.65100000000000002</v>
      </c>
      <c r="BS76">
        <v>1.63</v>
      </c>
      <c r="BT76">
        <v>1.1088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1.97</v>
      </c>
      <c r="CC76">
        <v>0.85</v>
      </c>
      <c r="CD76">
        <v>0.85</v>
      </c>
      <c r="CE76">
        <v>0.87</v>
      </c>
      <c r="CF76">
        <v>0.08</v>
      </c>
      <c r="CG76">
        <v>3.77</v>
      </c>
      <c r="CH76">
        <v>0.7752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1.2441</v>
      </c>
      <c r="CQ76">
        <v>0</v>
      </c>
      <c r="CR76">
        <v>3.52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38.249100000000006</v>
      </c>
    </row>
    <row r="77" spans="1:114">
      <c r="A77" t="s">
        <v>119</v>
      </c>
      <c r="B77">
        <v>0</v>
      </c>
      <c r="C77">
        <v>32.43</v>
      </c>
      <c r="D77">
        <v>5.4050000000000002</v>
      </c>
      <c r="E77">
        <v>0</v>
      </c>
      <c r="F77">
        <v>0</v>
      </c>
      <c r="G77">
        <v>24.552</v>
      </c>
      <c r="H77">
        <v>0</v>
      </c>
      <c r="I77">
        <v>93.623999999999995</v>
      </c>
      <c r="J77">
        <v>1.1279999999999999</v>
      </c>
      <c r="K77">
        <v>689.36617799999999</v>
      </c>
      <c r="L77">
        <v>655.27312500000005</v>
      </c>
      <c r="M77">
        <v>94.391999999999996</v>
      </c>
      <c r="N77">
        <v>120.65625</v>
      </c>
      <c r="O77">
        <v>126.47812500000001</v>
      </c>
      <c r="P77">
        <v>144.142</v>
      </c>
      <c r="Q77">
        <v>22.205819999999999</v>
      </c>
      <c r="R77">
        <v>43.528716000000003</v>
      </c>
      <c r="S77">
        <v>26.964210000000001</v>
      </c>
      <c r="T77">
        <v>1.40625</v>
      </c>
      <c r="U77">
        <v>348.97500000000002</v>
      </c>
      <c r="V77">
        <v>20.398667</v>
      </c>
      <c r="W77">
        <v>33.081499999999998</v>
      </c>
      <c r="X77">
        <v>98.34375</v>
      </c>
      <c r="Y77">
        <v>0</v>
      </c>
      <c r="Z77">
        <v>13.1076</v>
      </c>
      <c r="AA77">
        <v>28.09872</v>
      </c>
      <c r="AB77">
        <v>40.6068</v>
      </c>
      <c r="AC77">
        <v>29.747499000000001</v>
      </c>
      <c r="AD77">
        <v>37.287599999999998</v>
      </c>
      <c r="AE77">
        <v>50.592516000000003</v>
      </c>
      <c r="AF77">
        <v>30.21</v>
      </c>
      <c r="AG77">
        <v>44.029800000000002</v>
      </c>
      <c r="AH77">
        <v>143.30940000000001</v>
      </c>
      <c r="AI77">
        <v>16.939</v>
      </c>
      <c r="AJ77">
        <v>0</v>
      </c>
      <c r="AK77">
        <v>53.908499999999997</v>
      </c>
      <c r="AL77">
        <v>66.814999999999998</v>
      </c>
      <c r="AM77">
        <v>16.204319999999999</v>
      </c>
      <c r="AN77">
        <v>0.73834</v>
      </c>
      <c r="AO77">
        <v>1.1524799999999999</v>
      </c>
      <c r="AP77">
        <v>1.7934000000000001</v>
      </c>
      <c r="AQ77">
        <v>64.22</v>
      </c>
      <c r="AR77">
        <v>6.6239999999999997</v>
      </c>
      <c r="AS77">
        <v>9.4163999999999994</v>
      </c>
      <c r="AT77">
        <v>11.2476</v>
      </c>
      <c r="AU77">
        <v>0</v>
      </c>
      <c r="AV77">
        <v>7.5670000000000002</v>
      </c>
      <c r="AW77">
        <v>49.103999999999999</v>
      </c>
      <c r="AX77">
        <v>1.6919999999999999</v>
      </c>
      <c r="AY77">
        <v>0</v>
      </c>
      <c r="AZ77">
        <f t="shared" si="3"/>
        <v>38.2791</v>
      </c>
      <c r="BA77">
        <f t="shared" si="4"/>
        <v>3345.0416659999996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1.98</v>
      </c>
      <c r="BP77">
        <v>1.0900000000000001</v>
      </c>
      <c r="BQ77">
        <v>0</v>
      </c>
      <c r="BR77">
        <v>0.65100000000000002</v>
      </c>
      <c r="BS77">
        <v>1.63</v>
      </c>
      <c r="BT77">
        <v>1.1088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1.97</v>
      </c>
      <c r="CC77">
        <v>0.85</v>
      </c>
      <c r="CD77">
        <v>0.85</v>
      </c>
      <c r="CE77">
        <v>0.9</v>
      </c>
      <c r="CF77">
        <v>0.08</v>
      </c>
      <c r="CG77">
        <v>3.77</v>
      </c>
      <c r="CH77">
        <v>0.7752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1.2441</v>
      </c>
      <c r="CQ77">
        <v>0</v>
      </c>
      <c r="CR77">
        <v>3.52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38.2791</v>
      </c>
    </row>
    <row r="78" spans="1:114">
      <c r="A78" t="s">
        <v>120</v>
      </c>
      <c r="B78">
        <v>0</v>
      </c>
      <c r="C78">
        <v>32.43</v>
      </c>
      <c r="D78">
        <v>5.4050000000000002</v>
      </c>
      <c r="E78">
        <v>0</v>
      </c>
      <c r="F78">
        <v>0</v>
      </c>
      <c r="G78">
        <v>24.552</v>
      </c>
      <c r="H78">
        <v>0</v>
      </c>
      <c r="I78">
        <v>93.623999999999995</v>
      </c>
      <c r="J78">
        <v>1.1279999999999999</v>
      </c>
      <c r="K78">
        <v>689.36617799999999</v>
      </c>
      <c r="L78">
        <v>655.27312500000005</v>
      </c>
      <c r="M78">
        <v>94.391999999999996</v>
      </c>
      <c r="N78">
        <v>120.65625</v>
      </c>
      <c r="O78">
        <v>126.47812500000001</v>
      </c>
      <c r="P78">
        <v>144.142</v>
      </c>
      <c r="Q78">
        <v>22.205819999999999</v>
      </c>
      <c r="R78">
        <v>43.528716000000003</v>
      </c>
      <c r="S78">
        <v>26.964210000000001</v>
      </c>
      <c r="T78">
        <v>1.40625</v>
      </c>
      <c r="U78">
        <v>348.97500000000002</v>
      </c>
      <c r="V78">
        <v>20.398667</v>
      </c>
      <c r="W78">
        <v>33.081499999999998</v>
      </c>
      <c r="X78">
        <v>98.34375</v>
      </c>
      <c r="Y78">
        <v>0</v>
      </c>
      <c r="Z78">
        <v>13.1076</v>
      </c>
      <c r="AA78">
        <v>28.09872</v>
      </c>
      <c r="AB78">
        <v>40.6068</v>
      </c>
      <c r="AC78">
        <v>29.747499000000001</v>
      </c>
      <c r="AD78">
        <v>37.287599999999998</v>
      </c>
      <c r="AE78">
        <v>50.592516000000003</v>
      </c>
      <c r="AF78">
        <v>30.21</v>
      </c>
      <c r="AG78">
        <v>44.029800000000002</v>
      </c>
      <c r="AH78">
        <v>135.38</v>
      </c>
      <c r="AI78">
        <v>16.939</v>
      </c>
      <c r="AJ78">
        <v>0</v>
      </c>
      <c r="AK78">
        <v>53.908499999999997</v>
      </c>
      <c r="AL78">
        <v>66.814999999999998</v>
      </c>
      <c r="AM78">
        <v>16.204319999999999</v>
      </c>
      <c r="AN78">
        <v>0.73834</v>
      </c>
      <c r="AO78">
        <v>1.21716</v>
      </c>
      <c r="AP78">
        <v>1.7934000000000001</v>
      </c>
      <c r="AQ78">
        <v>64.22</v>
      </c>
      <c r="AR78">
        <v>6.6239999999999997</v>
      </c>
      <c r="AS78">
        <v>9.4163999999999994</v>
      </c>
      <c r="AT78">
        <v>11.2476</v>
      </c>
      <c r="AU78">
        <v>0</v>
      </c>
      <c r="AV78">
        <v>7.5670000000000002</v>
      </c>
      <c r="AW78">
        <v>49.103999999999999</v>
      </c>
      <c r="AX78">
        <v>1.6919999999999999</v>
      </c>
      <c r="AY78">
        <v>0</v>
      </c>
      <c r="AZ78">
        <f t="shared" si="3"/>
        <v>38.2468</v>
      </c>
      <c r="BA78">
        <f t="shared" si="4"/>
        <v>3337.1446459999993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1.98</v>
      </c>
      <c r="BP78">
        <v>1.0900000000000001</v>
      </c>
      <c r="BQ78">
        <v>0</v>
      </c>
      <c r="BR78">
        <v>0.65100000000000002</v>
      </c>
      <c r="BS78">
        <v>1.63</v>
      </c>
      <c r="BT78">
        <v>1.1088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1.97</v>
      </c>
      <c r="CC78">
        <v>0.85</v>
      </c>
      <c r="CD78">
        <v>0.85</v>
      </c>
      <c r="CE78">
        <v>0.9</v>
      </c>
      <c r="CF78">
        <v>0.08</v>
      </c>
      <c r="CG78">
        <v>3.77</v>
      </c>
      <c r="CH78">
        <v>0.7429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1.2441</v>
      </c>
      <c r="CQ78">
        <v>0</v>
      </c>
      <c r="CR78">
        <v>3.52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38.2468</v>
      </c>
    </row>
    <row r="79" spans="1:114">
      <c r="A79" t="s">
        <v>121</v>
      </c>
      <c r="B79">
        <v>0</v>
      </c>
      <c r="C79">
        <v>32.43</v>
      </c>
      <c r="D79">
        <v>5.4050000000000002</v>
      </c>
      <c r="E79">
        <v>0</v>
      </c>
      <c r="F79">
        <v>0</v>
      </c>
      <c r="G79">
        <v>24.552</v>
      </c>
      <c r="H79">
        <v>0</v>
      </c>
      <c r="I79">
        <v>93.623999999999995</v>
      </c>
      <c r="J79">
        <v>1.1279999999999999</v>
      </c>
      <c r="K79">
        <v>689.36617799999999</v>
      </c>
      <c r="L79">
        <v>655.27312500000005</v>
      </c>
      <c r="M79">
        <v>94.391999999999996</v>
      </c>
      <c r="N79">
        <v>120.65625</v>
      </c>
      <c r="O79">
        <v>126.47812500000001</v>
      </c>
      <c r="P79">
        <v>144.142</v>
      </c>
      <c r="Q79">
        <v>22.205819999999999</v>
      </c>
      <c r="R79">
        <v>43.528716000000003</v>
      </c>
      <c r="S79">
        <v>26.964210000000001</v>
      </c>
      <c r="T79">
        <v>1.40625</v>
      </c>
      <c r="U79">
        <v>348.97500000000002</v>
      </c>
      <c r="V79">
        <v>20.398667</v>
      </c>
      <c r="W79">
        <v>33.081499999999998</v>
      </c>
      <c r="X79">
        <v>98.34375</v>
      </c>
      <c r="Y79">
        <v>0</v>
      </c>
      <c r="Z79">
        <v>13.1076</v>
      </c>
      <c r="AA79">
        <v>28.09872</v>
      </c>
      <c r="AB79">
        <v>40.6068</v>
      </c>
      <c r="AC79">
        <v>29.747499000000001</v>
      </c>
      <c r="AD79">
        <v>37.287599999999998</v>
      </c>
      <c r="AE79">
        <v>50.592516000000003</v>
      </c>
      <c r="AF79">
        <v>30.21</v>
      </c>
      <c r="AG79">
        <v>44.029800000000002</v>
      </c>
      <c r="AH79">
        <v>119.42449999999999</v>
      </c>
      <c r="AI79">
        <v>16.939</v>
      </c>
      <c r="AJ79">
        <v>0</v>
      </c>
      <c r="AK79">
        <v>53.908499999999997</v>
      </c>
      <c r="AL79">
        <v>66.814999999999998</v>
      </c>
      <c r="AM79">
        <v>10.80288</v>
      </c>
      <c r="AN79">
        <v>0.73834</v>
      </c>
      <c r="AO79">
        <v>1.39062</v>
      </c>
      <c r="AP79">
        <v>1.7934000000000001</v>
      </c>
      <c r="AQ79">
        <v>64.22</v>
      </c>
      <c r="AR79">
        <v>30.911999999999999</v>
      </c>
      <c r="AS79">
        <v>16.680479999999999</v>
      </c>
      <c r="AT79">
        <v>11.2476</v>
      </c>
      <c r="AU79">
        <v>0</v>
      </c>
      <c r="AV79">
        <v>7.5670000000000002</v>
      </c>
      <c r="AW79">
        <v>49.103999999999999</v>
      </c>
      <c r="AX79">
        <v>1.6919999999999999</v>
      </c>
      <c r="AY79">
        <v>0</v>
      </c>
      <c r="AZ79">
        <f t="shared" si="3"/>
        <v>37.882200000000005</v>
      </c>
      <c r="BA79">
        <f t="shared" si="4"/>
        <v>3347.1486459999996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1.98</v>
      </c>
      <c r="BP79">
        <v>1.0900000000000001</v>
      </c>
      <c r="BQ79">
        <v>0</v>
      </c>
      <c r="BR79">
        <v>0.65100000000000002</v>
      </c>
      <c r="BS79">
        <v>1.63</v>
      </c>
      <c r="BT79">
        <v>0.83160000000000001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1.97</v>
      </c>
      <c r="CC79">
        <v>0.85</v>
      </c>
      <c r="CD79">
        <v>0.85</v>
      </c>
      <c r="CE79">
        <v>0.9</v>
      </c>
      <c r="CF79">
        <v>0.08</v>
      </c>
      <c r="CG79">
        <v>3.77</v>
      </c>
      <c r="CH79">
        <v>0.65549999999999997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1.2441</v>
      </c>
      <c r="CQ79">
        <v>0</v>
      </c>
      <c r="CR79">
        <v>3.52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37.882200000000005</v>
      </c>
    </row>
    <row r="80" spans="1:114">
      <c r="A80" t="s">
        <v>122</v>
      </c>
      <c r="B80">
        <v>0</v>
      </c>
      <c r="C80">
        <v>32.43</v>
      </c>
      <c r="D80">
        <v>5.4050000000000002</v>
      </c>
      <c r="E80">
        <v>0</v>
      </c>
      <c r="F80">
        <v>0</v>
      </c>
      <c r="G80">
        <v>24.552</v>
      </c>
      <c r="H80">
        <v>0</v>
      </c>
      <c r="I80">
        <v>93.623999999999995</v>
      </c>
      <c r="J80">
        <v>1.1279999999999999</v>
      </c>
      <c r="K80">
        <v>689.36617799999999</v>
      </c>
      <c r="L80">
        <v>655.27312500000005</v>
      </c>
      <c r="M80">
        <v>94.391999999999996</v>
      </c>
      <c r="N80">
        <v>120.65625</v>
      </c>
      <c r="O80">
        <v>126.47812500000001</v>
      </c>
      <c r="P80">
        <v>144.142</v>
      </c>
      <c r="Q80">
        <v>22.205819999999999</v>
      </c>
      <c r="R80">
        <v>43.528716000000003</v>
      </c>
      <c r="S80">
        <v>26.964210000000001</v>
      </c>
      <c r="T80">
        <v>1.40625</v>
      </c>
      <c r="U80">
        <v>348.97500000000002</v>
      </c>
      <c r="V80">
        <v>20.398667</v>
      </c>
      <c r="W80">
        <v>33.081499999999998</v>
      </c>
      <c r="X80">
        <v>98.34375</v>
      </c>
      <c r="Y80">
        <v>0</v>
      </c>
      <c r="Z80">
        <v>13.1076</v>
      </c>
      <c r="AA80">
        <v>13.983000000000001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27.189</v>
      </c>
      <c r="AG80">
        <v>44.029800000000002</v>
      </c>
      <c r="AH80">
        <v>95.539599999999993</v>
      </c>
      <c r="AI80">
        <v>3.9089999999999998</v>
      </c>
      <c r="AJ80">
        <v>0</v>
      </c>
      <c r="AK80">
        <v>53.908499999999997</v>
      </c>
      <c r="AL80">
        <v>12.782</v>
      </c>
      <c r="AM80">
        <v>10.80288</v>
      </c>
      <c r="AN80">
        <v>0.73834</v>
      </c>
      <c r="AO80">
        <v>1.5199800000000001</v>
      </c>
      <c r="AP80">
        <v>1.7934000000000001</v>
      </c>
      <c r="AQ80">
        <v>64.22</v>
      </c>
      <c r="AR80">
        <v>30.911999999999999</v>
      </c>
      <c r="AS80">
        <v>16.680479999999999</v>
      </c>
      <c r="AT80">
        <v>11.2476</v>
      </c>
      <c r="AU80">
        <v>0</v>
      </c>
      <c r="AV80">
        <v>7.5670000000000002</v>
      </c>
      <c r="AW80">
        <v>49.103999999999999</v>
      </c>
      <c r="AX80">
        <v>1.6919999999999999</v>
      </c>
      <c r="AY80">
        <v>0</v>
      </c>
      <c r="AZ80">
        <f t="shared" si="3"/>
        <v>36.972900000000003</v>
      </c>
      <c r="BA80">
        <f t="shared" si="4"/>
        <v>3205.5103180000001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1.98</v>
      </c>
      <c r="BP80">
        <v>1.0900000000000001</v>
      </c>
      <c r="BQ80">
        <v>0</v>
      </c>
      <c r="BR80">
        <v>0.15</v>
      </c>
      <c r="BS80">
        <v>1.63</v>
      </c>
      <c r="BT80">
        <v>0.5544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1.97</v>
      </c>
      <c r="CC80">
        <v>0.85</v>
      </c>
      <c r="CD80">
        <v>0.85</v>
      </c>
      <c r="CE80">
        <v>0.9</v>
      </c>
      <c r="CF80">
        <v>0.08</v>
      </c>
      <c r="CG80">
        <v>3.77</v>
      </c>
      <c r="CH80">
        <v>0.52439999999999998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1.2441</v>
      </c>
      <c r="CQ80">
        <v>0</v>
      </c>
      <c r="CR80">
        <v>3.52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36.972900000000003</v>
      </c>
    </row>
    <row r="81" spans="1:114">
      <c r="A81" t="s">
        <v>123</v>
      </c>
      <c r="B81">
        <v>0</v>
      </c>
      <c r="C81">
        <v>32.43</v>
      </c>
      <c r="D81">
        <v>5.4050000000000002</v>
      </c>
      <c r="E81">
        <v>0</v>
      </c>
      <c r="F81">
        <v>0</v>
      </c>
      <c r="G81">
        <v>24.552</v>
      </c>
      <c r="H81">
        <v>0</v>
      </c>
      <c r="I81">
        <v>93.623999999999995</v>
      </c>
      <c r="J81">
        <v>1.1279999999999999</v>
      </c>
      <c r="K81">
        <v>689.36617799999999</v>
      </c>
      <c r="L81">
        <v>655.27312500000005</v>
      </c>
      <c r="M81">
        <v>94.391999999999996</v>
      </c>
      <c r="N81">
        <v>120.65625</v>
      </c>
      <c r="O81">
        <v>126.47812500000001</v>
      </c>
      <c r="P81">
        <v>144.142</v>
      </c>
      <c r="Q81">
        <v>22.205819999999999</v>
      </c>
      <c r="R81">
        <v>43.528716000000003</v>
      </c>
      <c r="S81">
        <v>26.964210000000001</v>
      </c>
      <c r="T81">
        <v>1.40625</v>
      </c>
      <c r="U81">
        <v>348.97500000000002</v>
      </c>
      <c r="V81">
        <v>20.398667</v>
      </c>
      <c r="W81">
        <v>33.081499999999998</v>
      </c>
      <c r="X81">
        <v>98.34375</v>
      </c>
      <c r="Y81">
        <v>0</v>
      </c>
      <c r="Z81">
        <v>7.15</v>
      </c>
      <c r="AA81">
        <v>6.0039999999999996</v>
      </c>
      <c r="AB81">
        <v>4.1100000000000003</v>
      </c>
      <c r="AC81">
        <v>9.9058399999999995</v>
      </c>
      <c r="AD81">
        <v>18.643799999999999</v>
      </c>
      <c r="AE81">
        <v>50.592516000000003</v>
      </c>
      <c r="AF81">
        <v>27.189</v>
      </c>
      <c r="AG81">
        <v>44.029800000000002</v>
      </c>
      <c r="AH81">
        <v>70.881100000000004</v>
      </c>
      <c r="AI81">
        <v>0</v>
      </c>
      <c r="AJ81">
        <v>0</v>
      </c>
      <c r="AK81">
        <v>53.908499999999997</v>
      </c>
      <c r="AL81">
        <v>2.7888000000000002</v>
      </c>
      <c r="AM81">
        <v>5.40144</v>
      </c>
      <c r="AN81">
        <v>0.73834</v>
      </c>
      <c r="AO81">
        <v>1.5993599999999999</v>
      </c>
      <c r="AP81">
        <v>0</v>
      </c>
      <c r="AQ81">
        <v>64.22</v>
      </c>
      <c r="AR81">
        <v>30.911999999999999</v>
      </c>
      <c r="AS81">
        <v>16.680479999999999</v>
      </c>
      <c r="AT81">
        <v>11.2476</v>
      </c>
      <c r="AU81">
        <v>0</v>
      </c>
      <c r="AV81">
        <v>7.5670000000000002</v>
      </c>
      <c r="AW81">
        <v>49.103999999999999</v>
      </c>
      <c r="AX81">
        <v>1.6919999999999999</v>
      </c>
      <c r="AY81">
        <v>0</v>
      </c>
      <c r="AZ81">
        <f t="shared" si="3"/>
        <v>36.612400000000001</v>
      </c>
      <c r="BA81">
        <f t="shared" si="4"/>
        <v>3103.3285669999991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1.98</v>
      </c>
      <c r="BP81">
        <v>1.0900000000000001</v>
      </c>
      <c r="BQ81">
        <v>0</v>
      </c>
      <c r="BR81">
        <v>0</v>
      </c>
      <c r="BS81">
        <v>1.63</v>
      </c>
      <c r="BT81">
        <v>0.4788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1.97</v>
      </c>
      <c r="CC81">
        <v>0.85</v>
      </c>
      <c r="CD81">
        <v>0.85</v>
      </c>
      <c r="CE81">
        <v>0.9</v>
      </c>
      <c r="CF81">
        <v>0.08</v>
      </c>
      <c r="CG81">
        <v>3.77</v>
      </c>
      <c r="CH81">
        <v>0.38950000000000001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1.2441</v>
      </c>
      <c r="CQ81">
        <v>0</v>
      </c>
      <c r="CR81">
        <v>3.52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36.612400000000001</v>
      </c>
    </row>
    <row r="82" spans="1:114">
      <c r="A82" t="s">
        <v>124</v>
      </c>
      <c r="B82">
        <v>0</v>
      </c>
      <c r="C82">
        <v>32.43</v>
      </c>
      <c r="D82">
        <v>5.4050000000000002</v>
      </c>
      <c r="E82">
        <v>0</v>
      </c>
      <c r="F82">
        <v>0</v>
      </c>
      <c r="G82">
        <v>24.552</v>
      </c>
      <c r="H82">
        <v>0</v>
      </c>
      <c r="I82">
        <v>93.623999999999995</v>
      </c>
      <c r="J82">
        <v>1.1279999999999999</v>
      </c>
      <c r="K82">
        <v>689.36617799999999</v>
      </c>
      <c r="L82">
        <v>655.27312500000005</v>
      </c>
      <c r="M82">
        <v>94.391999999999996</v>
      </c>
      <c r="N82">
        <v>120.65625</v>
      </c>
      <c r="O82">
        <v>126.47812500000001</v>
      </c>
      <c r="P82">
        <v>144.142</v>
      </c>
      <c r="Q82">
        <v>22.205819999999999</v>
      </c>
      <c r="R82">
        <v>43.528716000000003</v>
      </c>
      <c r="S82">
        <v>26.964210000000001</v>
      </c>
      <c r="T82">
        <v>1.40625</v>
      </c>
      <c r="U82">
        <v>348.97500000000002</v>
      </c>
      <c r="V82">
        <v>20.398667</v>
      </c>
      <c r="W82">
        <v>33.081499999999998</v>
      </c>
      <c r="X82">
        <v>98.34375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18.643799999999999</v>
      </c>
      <c r="AE82">
        <v>50.592516000000003</v>
      </c>
      <c r="AF82">
        <v>27.189</v>
      </c>
      <c r="AG82">
        <v>44.029800000000002</v>
      </c>
      <c r="AH82">
        <v>43.515000000000001</v>
      </c>
      <c r="AI82">
        <v>0</v>
      </c>
      <c r="AJ82">
        <v>0</v>
      </c>
      <c r="AK82">
        <v>53.908499999999997</v>
      </c>
      <c r="AL82">
        <v>2.7888000000000002</v>
      </c>
      <c r="AM82">
        <v>0.95479999999999998</v>
      </c>
      <c r="AN82">
        <v>0.73834</v>
      </c>
      <c r="AO82">
        <v>1.31124</v>
      </c>
      <c r="AP82">
        <v>0</v>
      </c>
      <c r="AQ82">
        <v>64.22</v>
      </c>
      <c r="AR82">
        <v>6.6239999999999997</v>
      </c>
      <c r="AS82">
        <v>4.7081999999999997</v>
      </c>
      <c r="AT82">
        <v>11.2476</v>
      </c>
      <c r="AU82">
        <v>0</v>
      </c>
      <c r="AV82">
        <v>7.5670000000000002</v>
      </c>
      <c r="AW82">
        <v>49.103999999999999</v>
      </c>
      <c r="AX82">
        <v>1.6919999999999999</v>
      </c>
      <c r="AY82">
        <v>0</v>
      </c>
      <c r="AZ82">
        <f t="shared" si="3"/>
        <v>36.207500000000003</v>
      </c>
      <c r="BA82">
        <f t="shared" si="4"/>
        <v>3013.9464869999988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1.98</v>
      </c>
      <c r="BP82">
        <v>1.0900000000000001</v>
      </c>
      <c r="BQ82">
        <v>0</v>
      </c>
      <c r="BR82">
        <v>0</v>
      </c>
      <c r="BS82">
        <v>1.63</v>
      </c>
      <c r="BT82">
        <v>0.224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1.97</v>
      </c>
      <c r="CC82">
        <v>0.85</v>
      </c>
      <c r="CD82">
        <v>0.85</v>
      </c>
      <c r="CE82">
        <v>0.9</v>
      </c>
      <c r="CF82">
        <v>0.08</v>
      </c>
      <c r="CG82">
        <v>3.77</v>
      </c>
      <c r="CH82">
        <v>0.2394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1.2441</v>
      </c>
      <c r="CQ82">
        <v>0</v>
      </c>
      <c r="CR82">
        <v>3.52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36.207500000000003</v>
      </c>
    </row>
    <row r="83" spans="1:114">
      <c r="A83" t="s">
        <v>125</v>
      </c>
      <c r="B83">
        <v>0</v>
      </c>
      <c r="C83">
        <v>32.43</v>
      </c>
      <c r="D83">
        <v>5.4050000000000002</v>
      </c>
      <c r="E83">
        <v>0</v>
      </c>
      <c r="F83">
        <v>0</v>
      </c>
      <c r="G83">
        <v>24.552</v>
      </c>
      <c r="H83">
        <v>0</v>
      </c>
      <c r="I83">
        <v>94.751999999999995</v>
      </c>
      <c r="J83">
        <v>1.1279999999999999</v>
      </c>
      <c r="K83">
        <v>689.36617799999999</v>
      </c>
      <c r="L83">
        <v>655.27312500000005</v>
      </c>
      <c r="M83">
        <v>94.391999999999996</v>
      </c>
      <c r="N83">
        <v>120.65625</v>
      </c>
      <c r="O83">
        <v>126.47812500000001</v>
      </c>
      <c r="P83">
        <v>144.142</v>
      </c>
      <c r="Q83">
        <v>22.205819999999999</v>
      </c>
      <c r="R83">
        <v>43.528716000000003</v>
      </c>
      <c r="S83">
        <v>26.964210000000001</v>
      </c>
      <c r="T83">
        <v>1.40625</v>
      </c>
      <c r="U83">
        <v>348.97500000000002</v>
      </c>
      <c r="V83">
        <v>20.398667</v>
      </c>
      <c r="W83">
        <v>33.081499999999998</v>
      </c>
      <c r="X83">
        <v>98.34375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18.643799999999999</v>
      </c>
      <c r="AE83">
        <v>31.512</v>
      </c>
      <c r="AF83">
        <v>27.189</v>
      </c>
      <c r="AG83">
        <v>44.029800000000002</v>
      </c>
      <c r="AH83">
        <v>19.34</v>
      </c>
      <c r="AI83">
        <v>0</v>
      </c>
      <c r="AJ83">
        <v>0</v>
      </c>
      <c r="AK83">
        <v>53.908499999999997</v>
      </c>
      <c r="AL83">
        <v>2.7888000000000002</v>
      </c>
      <c r="AM83">
        <v>0</v>
      </c>
      <c r="AN83">
        <v>0.73834</v>
      </c>
      <c r="AO83">
        <v>1.4317800000000001</v>
      </c>
      <c r="AP83">
        <v>3.843</v>
      </c>
      <c r="AQ83">
        <v>64.22</v>
      </c>
      <c r="AR83">
        <v>6.6239999999999997</v>
      </c>
      <c r="AS83">
        <v>4.7081999999999997</v>
      </c>
      <c r="AT83">
        <v>11.2476</v>
      </c>
      <c r="AU83">
        <v>0</v>
      </c>
      <c r="AV83">
        <v>7.5670000000000002</v>
      </c>
      <c r="AW83">
        <v>49.103999999999999</v>
      </c>
      <c r="AX83">
        <v>1.6919999999999999</v>
      </c>
      <c r="AY83">
        <v>0</v>
      </c>
      <c r="AZ83">
        <f t="shared" si="3"/>
        <v>35.860500000000009</v>
      </c>
      <c r="BA83">
        <f t="shared" si="4"/>
        <v>2974.4807109999992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1.98</v>
      </c>
      <c r="BP83">
        <v>1.0900000000000001</v>
      </c>
      <c r="BQ83">
        <v>0</v>
      </c>
      <c r="BR83">
        <v>0</v>
      </c>
      <c r="BS83">
        <v>1.63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1.97</v>
      </c>
      <c r="CC83">
        <v>0.85</v>
      </c>
      <c r="CD83">
        <v>0.85</v>
      </c>
      <c r="CE83">
        <v>0.91</v>
      </c>
      <c r="CF83">
        <v>0.08</v>
      </c>
      <c r="CG83">
        <v>3.77</v>
      </c>
      <c r="CH83">
        <v>0.10639999999999999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1.2441</v>
      </c>
      <c r="CQ83">
        <v>0</v>
      </c>
      <c r="CR83">
        <v>3.52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35.860500000000009</v>
      </c>
    </row>
    <row r="84" spans="1:114">
      <c r="A84" t="s">
        <v>126</v>
      </c>
      <c r="B84">
        <v>0</v>
      </c>
      <c r="C84">
        <v>32.43</v>
      </c>
      <c r="D84">
        <v>5.4050000000000002</v>
      </c>
      <c r="E84">
        <v>0</v>
      </c>
      <c r="F84">
        <v>0</v>
      </c>
      <c r="G84">
        <v>24.552</v>
      </c>
      <c r="H84">
        <v>0</v>
      </c>
      <c r="I84">
        <v>94.751999999999995</v>
      </c>
      <c r="J84">
        <v>1.1279999999999999</v>
      </c>
      <c r="K84">
        <v>689.36617799999999</v>
      </c>
      <c r="L84">
        <v>655.27312500000005</v>
      </c>
      <c r="M84">
        <v>94.391999999999996</v>
      </c>
      <c r="N84">
        <v>120.65625</v>
      </c>
      <c r="O84">
        <v>126.47812500000001</v>
      </c>
      <c r="P84">
        <v>144.142</v>
      </c>
      <c r="Q84">
        <v>22.205819999999999</v>
      </c>
      <c r="R84">
        <v>43.528716000000003</v>
      </c>
      <c r="S84">
        <v>26.964210000000001</v>
      </c>
      <c r="T84">
        <v>1.40625</v>
      </c>
      <c r="U84">
        <v>348.97500000000002</v>
      </c>
      <c r="V84">
        <v>20.398667</v>
      </c>
      <c r="W84">
        <v>33.081499999999998</v>
      </c>
      <c r="X84">
        <v>98.34375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9.3218999999999994</v>
      </c>
      <c r="AE84">
        <v>15.756</v>
      </c>
      <c r="AF84">
        <v>27.189</v>
      </c>
      <c r="AG84">
        <v>44.029800000000002</v>
      </c>
      <c r="AH84">
        <v>2.9009999999999998</v>
      </c>
      <c r="AI84">
        <v>0</v>
      </c>
      <c r="AJ84">
        <v>0</v>
      </c>
      <c r="AK84">
        <v>53.908499999999997</v>
      </c>
      <c r="AL84">
        <v>2.7888000000000002</v>
      </c>
      <c r="AM84">
        <v>0</v>
      </c>
      <c r="AN84">
        <v>0.73834</v>
      </c>
      <c r="AO84">
        <v>1.5317400000000001</v>
      </c>
      <c r="AP84">
        <v>3.843</v>
      </c>
      <c r="AQ84">
        <v>64.22</v>
      </c>
      <c r="AR84">
        <v>6.6239999999999997</v>
      </c>
      <c r="AS84">
        <v>4.7081999999999997</v>
      </c>
      <c r="AT84">
        <v>11.2476</v>
      </c>
      <c r="AU84">
        <v>0</v>
      </c>
      <c r="AV84">
        <v>7.5670000000000002</v>
      </c>
      <c r="AW84">
        <v>49.103999999999999</v>
      </c>
      <c r="AX84">
        <v>1.6919999999999999</v>
      </c>
      <c r="AY84">
        <v>0</v>
      </c>
      <c r="AZ84">
        <f t="shared" si="3"/>
        <v>35.769300000000008</v>
      </c>
      <c r="BA84">
        <f t="shared" si="4"/>
        <v>2932.9725709999984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1.98</v>
      </c>
      <c r="BP84">
        <v>1.0900000000000001</v>
      </c>
      <c r="BQ84">
        <v>0</v>
      </c>
      <c r="BR84">
        <v>0</v>
      </c>
      <c r="BS84">
        <v>1.63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1.97</v>
      </c>
      <c r="CC84">
        <v>0.85</v>
      </c>
      <c r="CD84">
        <v>0.85</v>
      </c>
      <c r="CE84">
        <v>0.91</v>
      </c>
      <c r="CF84">
        <v>0.08</v>
      </c>
      <c r="CG84">
        <v>3.77</v>
      </c>
      <c r="CH84">
        <v>1.52E-2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1.2441</v>
      </c>
      <c r="CQ84">
        <v>0</v>
      </c>
      <c r="CR84">
        <v>3.52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35.769300000000008</v>
      </c>
    </row>
    <row r="85" spans="1:114">
      <c r="A85" t="s">
        <v>127</v>
      </c>
      <c r="B85">
        <v>0</v>
      </c>
      <c r="C85">
        <v>32.43</v>
      </c>
      <c r="D85">
        <v>5.4050000000000002</v>
      </c>
      <c r="E85">
        <v>0</v>
      </c>
      <c r="F85">
        <v>0</v>
      </c>
      <c r="G85">
        <v>24.552</v>
      </c>
      <c r="H85">
        <v>0</v>
      </c>
      <c r="I85">
        <v>94.751999999999995</v>
      </c>
      <c r="J85">
        <v>1.1279999999999999</v>
      </c>
      <c r="K85">
        <v>689.36617799999999</v>
      </c>
      <c r="L85">
        <v>655.27312500000005</v>
      </c>
      <c r="M85">
        <v>94.391999999999996</v>
      </c>
      <c r="N85">
        <v>120.65625</v>
      </c>
      <c r="O85">
        <v>126.47812500000001</v>
      </c>
      <c r="P85">
        <v>144.142</v>
      </c>
      <c r="Q85">
        <v>22.205819999999999</v>
      </c>
      <c r="R85">
        <v>43.528716000000003</v>
      </c>
      <c r="S85">
        <v>26.964210000000001</v>
      </c>
      <c r="T85">
        <v>1.40625</v>
      </c>
      <c r="U85">
        <v>348.97500000000002</v>
      </c>
      <c r="V85">
        <v>20.398667</v>
      </c>
      <c r="W85">
        <v>33.081499999999998</v>
      </c>
      <c r="X85">
        <v>98.34375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18.126000000000001</v>
      </c>
      <c r="AG85">
        <v>44.029800000000002</v>
      </c>
      <c r="AH85">
        <v>0</v>
      </c>
      <c r="AI85">
        <v>0</v>
      </c>
      <c r="AJ85">
        <v>0</v>
      </c>
      <c r="AK85">
        <v>53.908499999999997</v>
      </c>
      <c r="AL85">
        <v>2.7888000000000002</v>
      </c>
      <c r="AM85">
        <v>0</v>
      </c>
      <c r="AN85">
        <v>0.73834</v>
      </c>
      <c r="AO85">
        <v>1.6581600000000001</v>
      </c>
      <c r="AP85">
        <v>1.7934000000000001</v>
      </c>
      <c r="AQ85">
        <v>64.22</v>
      </c>
      <c r="AR85">
        <v>6.6239999999999997</v>
      </c>
      <c r="AS85">
        <v>4.7081999999999997</v>
      </c>
      <c r="AT85">
        <v>11.2476</v>
      </c>
      <c r="AU85">
        <v>0</v>
      </c>
      <c r="AV85">
        <v>7.5670000000000002</v>
      </c>
      <c r="AW85">
        <v>49.103999999999999</v>
      </c>
      <c r="AX85">
        <v>1.6919999999999999</v>
      </c>
      <c r="AY85">
        <v>0</v>
      </c>
      <c r="AZ85">
        <f t="shared" si="3"/>
        <v>35.754100000000008</v>
      </c>
      <c r="BA85">
        <f t="shared" si="4"/>
        <v>2893.9922909999996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1.98</v>
      </c>
      <c r="BP85">
        <v>1.0900000000000001</v>
      </c>
      <c r="BQ85">
        <v>0</v>
      </c>
      <c r="BR85">
        <v>0</v>
      </c>
      <c r="BS85">
        <v>1.63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1.97</v>
      </c>
      <c r="CC85">
        <v>0.85</v>
      </c>
      <c r="CD85">
        <v>0.85</v>
      </c>
      <c r="CE85">
        <v>0.91</v>
      </c>
      <c r="CF85">
        <v>0.08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1.2441</v>
      </c>
      <c r="CQ85">
        <v>0</v>
      </c>
      <c r="CR85">
        <v>3.52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35.754100000000008</v>
      </c>
    </row>
    <row r="86" spans="1:114">
      <c r="A86" t="s">
        <v>128</v>
      </c>
      <c r="B86">
        <v>0</v>
      </c>
      <c r="C86">
        <v>32.43</v>
      </c>
      <c r="D86">
        <v>5.4050000000000002</v>
      </c>
      <c r="E86">
        <v>0</v>
      </c>
      <c r="F86">
        <v>0</v>
      </c>
      <c r="G86">
        <v>24.552</v>
      </c>
      <c r="H86">
        <v>0</v>
      </c>
      <c r="I86">
        <v>94.751999999999995</v>
      </c>
      <c r="J86">
        <v>1.1279999999999999</v>
      </c>
      <c r="K86">
        <v>689.36617799999999</v>
      </c>
      <c r="L86">
        <v>655.27312500000005</v>
      </c>
      <c r="M86">
        <v>94.391999999999996</v>
      </c>
      <c r="N86">
        <v>120.65625</v>
      </c>
      <c r="O86">
        <v>126.47812500000001</v>
      </c>
      <c r="P86">
        <v>144.142</v>
      </c>
      <c r="Q86">
        <v>22.205819999999999</v>
      </c>
      <c r="R86">
        <v>43.528716000000003</v>
      </c>
      <c r="S86">
        <v>26.964210000000001</v>
      </c>
      <c r="T86">
        <v>1.40625</v>
      </c>
      <c r="U86">
        <v>348.97500000000002</v>
      </c>
      <c r="V86">
        <v>20.398667</v>
      </c>
      <c r="W86">
        <v>33.081499999999998</v>
      </c>
      <c r="X86">
        <v>98.34375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18.126000000000001</v>
      </c>
      <c r="AG86">
        <v>44.029800000000002</v>
      </c>
      <c r="AH86">
        <v>0</v>
      </c>
      <c r="AI86">
        <v>0</v>
      </c>
      <c r="AJ86">
        <v>0</v>
      </c>
      <c r="AK86">
        <v>53.908499999999997</v>
      </c>
      <c r="AL86">
        <v>2.7888000000000002</v>
      </c>
      <c r="AM86">
        <v>0</v>
      </c>
      <c r="AN86">
        <v>0.73834</v>
      </c>
      <c r="AO86">
        <v>1.85808</v>
      </c>
      <c r="AP86">
        <v>1.7934000000000001</v>
      </c>
      <c r="AQ86">
        <v>64.22</v>
      </c>
      <c r="AR86">
        <v>6.6239999999999997</v>
      </c>
      <c r="AS86">
        <v>4.7081999999999997</v>
      </c>
      <c r="AT86">
        <v>11.2476</v>
      </c>
      <c r="AU86">
        <v>0</v>
      </c>
      <c r="AV86">
        <v>7.5670000000000002</v>
      </c>
      <c r="AW86">
        <v>49.103999999999999</v>
      </c>
      <c r="AX86">
        <v>1.6919999999999999</v>
      </c>
      <c r="AY86">
        <v>0</v>
      </c>
      <c r="AZ86">
        <f t="shared" si="3"/>
        <v>35.754100000000008</v>
      </c>
      <c r="BA86">
        <f t="shared" si="4"/>
        <v>2894.1922109999996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1.98</v>
      </c>
      <c r="BP86">
        <v>1.0900000000000001</v>
      </c>
      <c r="BQ86">
        <v>0</v>
      </c>
      <c r="BR86">
        <v>0</v>
      </c>
      <c r="BS86">
        <v>1.63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1.97</v>
      </c>
      <c r="CC86">
        <v>0.85</v>
      </c>
      <c r="CD86">
        <v>0.85</v>
      </c>
      <c r="CE86">
        <v>0.91</v>
      </c>
      <c r="CF86">
        <v>0.08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1.2441</v>
      </c>
      <c r="CQ86">
        <v>0</v>
      </c>
      <c r="CR86">
        <v>3.52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35.754100000000008</v>
      </c>
    </row>
    <row r="87" spans="1:114">
      <c r="A87" t="s">
        <v>129</v>
      </c>
      <c r="B87">
        <v>0</v>
      </c>
      <c r="C87">
        <v>32.43</v>
      </c>
      <c r="D87">
        <v>5.4050000000000002</v>
      </c>
      <c r="E87">
        <v>0</v>
      </c>
      <c r="F87">
        <v>0</v>
      </c>
      <c r="G87">
        <v>24.552</v>
      </c>
      <c r="H87">
        <v>0</v>
      </c>
      <c r="I87">
        <v>94.751999999999995</v>
      </c>
      <c r="J87">
        <v>1.1279999999999999</v>
      </c>
      <c r="K87">
        <v>689.36617799999999</v>
      </c>
      <c r="L87">
        <v>655.27312500000005</v>
      </c>
      <c r="M87">
        <v>94.391999999999996</v>
      </c>
      <c r="N87">
        <v>120.65625</v>
      </c>
      <c r="O87">
        <v>126.47812500000001</v>
      </c>
      <c r="P87">
        <v>144.142</v>
      </c>
      <c r="Q87">
        <v>22.205819999999999</v>
      </c>
      <c r="R87">
        <v>43.528716000000003</v>
      </c>
      <c r="S87">
        <v>26.964210000000001</v>
      </c>
      <c r="T87">
        <v>1.40625</v>
      </c>
      <c r="U87">
        <v>348.97500000000002</v>
      </c>
      <c r="V87">
        <v>20.398667</v>
      </c>
      <c r="W87">
        <v>33.081499999999998</v>
      </c>
      <c r="X87">
        <v>98.34375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18.126000000000001</v>
      </c>
      <c r="AG87">
        <v>44.029800000000002</v>
      </c>
      <c r="AH87">
        <v>0</v>
      </c>
      <c r="AI87">
        <v>0</v>
      </c>
      <c r="AJ87">
        <v>0</v>
      </c>
      <c r="AK87">
        <v>53.908499999999997</v>
      </c>
      <c r="AL87">
        <v>2.7888000000000002</v>
      </c>
      <c r="AM87">
        <v>0</v>
      </c>
      <c r="AN87">
        <v>0.73834</v>
      </c>
      <c r="AO87">
        <v>2.1197400000000002</v>
      </c>
      <c r="AP87">
        <v>1.7934000000000001</v>
      </c>
      <c r="AQ87">
        <v>64.22</v>
      </c>
      <c r="AR87">
        <v>11.04</v>
      </c>
      <c r="AS87">
        <v>4.7081999999999997</v>
      </c>
      <c r="AT87">
        <v>11.2476</v>
      </c>
      <c r="AU87">
        <v>0</v>
      </c>
      <c r="AV87">
        <v>7.5670000000000002</v>
      </c>
      <c r="AW87">
        <v>49.103999999999999</v>
      </c>
      <c r="AX87">
        <v>1.6919999999999999</v>
      </c>
      <c r="AY87">
        <v>0</v>
      </c>
      <c r="AZ87">
        <f t="shared" si="3"/>
        <v>35.574100000000008</v>
      </c>
      <c r="BA87">
        <f t="shared" si="4"/>
        <v>2898.6898709999996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1.98</v>
      </c>
      <c r="BP87">
        <v>1.0900000000000001</v>
      </c>
      <c r="BQ87">
        <v>0</v>
      </c>
      <c r="BR87">
        <v>0</v>
      </c>
      <c r="BS87">
        <v>1.63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1.97</v>
      </c>
      <c r="CC87">
        <v>0.85</v>
      </c>
      <c r="CD87">
        <v>0.85</v>
      </c>
      <c r="CE87">
        <v>0.91</v>
      </c>
      <c r="CF87">
        <v>0.08</v>
      </c>
      <c r="CG87">
        <v>3.77</v>
      </c>
      <c r="CH87">
        <v>0</v>
      </c>
      <c r="CI87">
        <v>5.34</v>
      </c>
      <c r="CJ87">
        <v>1.92</v>
      </c>
      <c r="CK87">
        <v>1.61</v>
      </c>
      <c r="CL87">
        <v>0</v>
      </c>
      <c r="CM87">
        <v>0</v>
      </c>
      <c r="CN87">
        <v>0</v>
      </c>
      <c r="CO87">
        <v>2.25</v>
      </c>
      <c r="CP87">
        <v>1.2441</v>
      </c>
      <c r="CQ87">
        <v>0</v>
      </c>
      <c r="CR87">
        <v>3.52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35.574100000000008</v>
      </c>
    </row>
    <row r="88" spans="1:114">
      <c r="A88" t="s">
        <v>130</v>
      </c>
      <c r="B88">
        <v>0</v>
      </c>
      <c r="C88">
        <v>32.43</v>
      </c>
      <c r="D88">
        <v>5.4050000000000002</v>
      </c>
      <c r="E88">
        <v>0</v>
      </c>
      <c r="F88">
        <v>0</v>
      </c>
      <c r="G88">
        <v>24.552</v>
      </c>
      <c r="H88">
        <v>0</v>
      </c>
      <c r="I88">
        <v>94.751999999999995</v>
      </c>
      <c r="J88">
        <v>1.1279999999999999</v>
      </c>
      <c r="K88">
        <v>689.36617799999999</v>
      </c>
      <c r="L88">
        <v>655.27312500000005</v>
      </c>
      <c r="M88">
        <v>94.391999999999996</v>
      </c>
      <c r="N88">
        <v>120.65625</v>
      </c>
      <c r="O88">
        <v>126.47812500000001</v>
      </c>
      <c r="P88">
        <v>144.142</v>
      </c>
      <c r="Q88">
        <v>22.205819999999999</v>
      </c>
      <c r="R88">
        <v>43.528716000000003</v>
      </c>
      <c r="S88">
        <v>26.964210000000001</v>
      </c>
      <c r="T88">
        <v>1.40625</v>
      </c>
      <c r="U88">
        <v>348.97500000000002</v>
      </c>
      <c r="V88">
        <v>20.398667</v>
      </c>
      <c r="W88">
        <v>33.081499999999998</v>
      </c>
      <c r="X88">
        <v>98.34375</v>
      </c>
      <c r="Y88">
        <v>0</v>
      </c>
      <c r="Z88">
        <v>1.1000000000000001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18.126000000000001</v>
      </c>
      <c r="AG88">
        <v>44.029800000000002</v>
      </c>
      <c r="AH88">
        <v>0</v>
      </c>
      <c r="AI88">
        <v>0</v>
      </c>
      <c r="AJ88">
        <v>0</v>
      </c>
      <c r="AK88">
        <v>53.908499999999997</v>
      </c>
      <c r="AL88">
        <v>2.7888000000000002</v>
      </c>
      <c r="AM88">
        <v>0</v>
      </c>
      <c r="AN88">
        <v>0.73834</v>
      </c>
      <c r="AO88">
        <v>2.25204</v>
      </c>
      <c r="AP88">
        <v>1.7934000000000001</v>
      </c>
      <c r="AQ88">
        <v>64.22</v>
      </c>
      <c r="AR88">
        <v>11.04</v>
      </c>
      <c r="AS88">
        <v>4.7081999999999997</v>
      </c>
      <c r="AT88">
        <v>11.2476</v>
      </c>
      <c r="AU88">
        <v>0</v>
      </c>
      <c r="AV88">
        <v>7.5670000000000002</v>
      </c>
      <c r="AW88">
        <v>49.103999999999999</v>
      </c>
      <c r="AX88">
        <v>1.6919999999999999</v>
      </c>
      <c r="AY88">
        <v>0</v>
      </c>
      <c r="AZ88">
        <f t="shared" si="3"/>
        <v>35.394100000000002</v>
      </c>
      <c r="BA88">
        <f t="shared" si="4"/>
        <v>2893.1883709999993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1.98</v>
      </c>
      <c r="BP88">
        <v>1.0900000000000001</v>
      </c>
      <c r="BQ88">
        <v>0</v>
      </c>
      <c r="BR88">
        <v>0</v>
      </c>
      <c r="BS88">
        <v>1.63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1.97</v>
      </c>
      <c r="CC88">
        <v>0.85</v>
      </c>
      <c r="CD88">
        <v>0.85</v>
      </c>
      <c r="CE88">
        <v>0.91</v>
      </c>
      <c r="CF88">
        <v>0.08</v>
      </c>
      <c r="CG88">
        <v>3.77</v>
      </c>
      <c r="CH88">
        <v>0</v>
      </c>
      <c r="CI88">
        <v>5.34</v>
      </c>
      <c r="CJ88">
        <v>1.92</v>
      </c>
      <c r="CK88">
        <v>1.43</v>
      </c>
      <c r="CL88">
        <v>0</v>
      </c>
      <c r="CM88">
        <v>0</v>
      </c>
      <c r="CN88">
        <v>0</v>
      </c>
      <c r="CO88">
        <v>2.25</v>
      </c>
      <c r="CP88">
        <v>1.2441</v>
      </c>
      <c r="CQ88">
        <v>0</v>
      </c>
      <c r="CR88">
        <v>3.52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35.394100000000002</v>
      </c>
    </row>
    <row r="89" spans="1:114">
      <c r="A89" t="s">
        <v>131</v>
      </c>
      <c r="B89">
        <v>0</v>
      </c>
      <c r="C89">
        <v>32.43</v>
      </c>
      <c r="D89">
        <v>5.4050000000000002</v>
      </c>
      <c r="E89">
        <v>0</v>
      </c>
      <c r="F89">
        <v>0</v>
      </c>
      <c r="G89">
        <v>24.552</v>
      </c>
      <c r="H89">
        <v>0</v>
      </c>
      <c r="I89">
        <v>94.751999999999995</v>
      </c>
      <c r="J89">
        <v>1.1279999999999999</v>
      </c>
      <c r="K89">
        <v>689.36617799999999</v>
      </c>
      <c r="L89">
        <v>655.27312500000005</v>
      </c>
      <c r="M89">
        <v>94.391999999999996</v>
      </c>
      <c r="N89">
        <v>120.65625</v>
      </c>
      <c r="O89">
        <v>126.47812500000001</v>
      </c>
      <c r="P89">
        <v>144.142</v>
      </c>
      <c r="Q89">
        <v>22.205819999999999</v>
      </c>
      <c r="R89">
        <v>43.528716000000003</v>
      </c>
      <c r="S89">
        <v>26.964210000000001</v>
      </c>
      <c r="T89">
        <v>1.40625</v>
      </c>
      <c r="U89">
        <v>348.97500000000002</v>
      </c>
      <c r="V89">
        <v>20.398667</v>
      </c>
      <c r="W89">
        <v>33.081499999999998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18.126000000000001</v>
      </c>
      <c r="AG89">
        <v>44.029800000000002</v>
      </c>
      <c r="AH89">
        <v>0</v>
      </c>
      <c r="AI89">
        <v>0</v>
      </c>
      <c r="AJ89">
        <v>0</v>
      </c>
      <c r="AK89">
        <v>53.908499999999997</v>
      </c>
      <c r="AL89">
        <v>2.7888000000000002</v>
      </c>
      <c r="AM89">
        <v>0</v>
      </c>
      <c r="AN89">
        <v>0.73834</v>
      </c>
      <c r="AO89">
        <v>2.4108000000000001</v>
      </c>
      <c r="AP89">
        <v>1.7934000000000001</v>
      </c>
      <c r="AQ89">
        <v>64.22</v>
      </c>
      <c r="AR89">
        <v>11.04</v>
      </c>
      <c r="AS89">
        <v>4.7081999999999997</v>
      </c>
      <c r="AT89">
        <v>11.2476</v>
      </c>
      <c r="AU89">
        <v>0</v>
      </c>
      <c r="AV89">
        <v>7.5670000000000002</v>
      </c>
      <c r="AW89">
        <v>49.103999999999999</v>
      </c>
      <c r="AX89">
        <v>1.6919999999999999</v>
      </c>
      <c r="AY89">
        <v>0</v>
      </c>
      <c r="AZ89">
        <f t="shared" si="3"/>
        <v>35.394100000000002</v>
      </c>
      <c r="BA89">
        <f t="shared" si="4"/>
        <v>2892.2471309999996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1.98</v>
      </c>
      <c r="BP89">
        <v>1.0900000000000001</v>
      </c>
      <c r="BQ89">
        <v>0</v>
      </c>
      <c r="BR89">
        <v>0</v>
      </c>
      <c r="BS89">
        <v>1.63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1.97</v>
      </c>
      <c r="CC89">
        <v>0.85</v>
      </c>
      <c r="CD89">
        <v>0.85</v>
      </c>
      <c r="CE89">
        <v>0.91</v>
      </c>
      <c r="CF89">
        <v>0.08</v>
      </c>
      <c r="CG89">
        <v>3.77</v>
      </c>
      <c r="CH89">
        <v>0</v>
      </c>
      <c r="CI89">
        <v>5.34</v>
      </c>
      <c r="CJ89">
        <v>1.92</v>
      </c>
      <c r="CK89">
        <v>1.43</v>
      </c>
      <c r="CL89">
        <v>0</v>
      </c>
      <c r="CM89">
        <v>0</v>
      </c>
      <c r="CN89">
        <v>0</v>
      </c>
      <c r="CO89">
        <v>2.25</v>
      </c>
      <c r="CP89">
        <v>1.2441</v>
      </c>
      <c r="CQ89">
        <v>0</v>
      </c>
      <c r="CR89">
        <v>3.52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35.394100000000002</v>
      </c>
    </row>
    <row r="90" spans="1:114">
      <c r="A90" t="s">
        <v>132</v>
      </c>
      <c r="B90">
        <v>0</v>
      </c>
      <c r="C90">
        <v>32.43</v>
      </c>
      <c r="D90">
        <v>5.4050000000000002</v>
      </c>
      <c r="E90">
        <v>0</v>
      </c>
      <c r="F90">
        <v>0</v>
      </c>
      <c r="G90">
        <v>24.552</v>
      </c>
      <c r="H90">
        <v>0</v>
      </c>
      <c r="I90">
        <v>94.751999999999995</v>
      </c>
      <c r="J90">
        <v>1.1279999999999999</v>
      </c>
      <c r="K90">
        <v>689.36617799999999</v>
      </c>
      <c r="L90">
        <v>655.27312500000005</v>
      </c>
      <c r="M90">
        <v>94.391999999999996</v>
      </c>
      <c r="N90">
        <v>120.65625</v>
      </c>
      <c r="O90">
        <v>126.47812500000001</v>
      </c>
      <c r="P90">
        <v>144.142</v>
      </c>
      <c r="Q90">
        <v>22.205819999999999</v>
      </c>
      <c r="R90">
        <v>43.528716000000003</v>
      </c>
      <c r="S90">
        <v>26.964210000000001</v>
      </c>
      <c r="T90">
        <v>1.40625</v>
      </c>
      <c r="U90">
        <v>348.97500000000002</v>
      </c>
      <c r="V90">
        <v>20.398667</v>
      </c>
      <c r="W90">
        <v>33.081499999999998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18.126000000000001</v>
      </c>
      <c r="AG90">
        <v>44.029800000000002</v>
      </c>
      <c r="AH90">
        <v>0</v>
      </c>
      <c r="AI90">
        <v>0</v>
      </c>
      <c r="AJ90">
        <v>0</v>
      </c>
      <c r="AK90">
        <v>53.908499999999997</v>
      </c>
      <c r="AL90">
        <v>2.7888000000000002</v>
      </c>
      <c r="AM90">
        <v>0</v>
      </c>
      <c r="AN90">
        <v>0.73834</v>
      </c>
      <c r="AO90">
        <v>6.1740000000000003E-2</v>
      </c>
      <c r="AP90">
        <v>1.7934000000000001</v>
      </c>
      <c r="AQ90">
        <v>48.164999999999999</v>
      </c>
      <c r="AR90">
        <v>11.04</v>
      </c>
      <c r="AS90">
        <v>4.7081999999999997</v>
      </c>
      <c r="AT90">
        <v>11.2476</v>
      </c>
      <c r="AU90">
        <v>0</v>
      </c>
      <c r="AV90">
        <v>7.5670000000000002</v>
      </c>
      <c r="AW90">
        <v>49.103999999999999</v>
      </c>
      <c r="AX90">
        <v>1.6919999999999999</v>
      </c>
      <c r="AY90">
        <v>0</v>
      </c>
      <c r="AZ90">
        <f t="shared" si="3"/>
        <v>35.394100000000002</v>
      </c>
      <c r="BA90">
        <f t="shared" si="4"/>
        <v>2873.8430709999998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1.98</v>
      </c>
      <c r="BP90">
        <v>1.0900000000000001</v>
      </c>
      <c r="BQ90">
        <v>0</v>
      </c>
      <c r="BR90">
        <v>0</v>
      </c>
      <c r="BS90">
        <v>1.63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1.97</v>
      </c>
      <c r="CC90">
        <v>0.85</v>
      </c>
      <c r="CD90">
        <v>0.85</v>
      </c>
      <c r="CE90">
        <v>0.91</v>
      </c>
      <c r="CF90">
        <v>0.08</v>
      </c>
      <c r="CG90">
        <v>3.77</v>
      </c>
      <c r="CH90">
        <v>0</v>
      </c>
      <c r="CI90">
        <v>5.34</v>
      </c>
      <c r="CJ90">
        <v>1.92</v>
      </c>
      <c r="CK90">
        <v>1.43</v>
      </c>
      <c r="CL90">
        <v>0</v>
      </c>
      <c r="CM90">
        <v>0</v>
      </c>
      <c r="CN90">
        <v>0</v>
      </c>
      <c r="CO90">
        <v>2.25</v>
      </c>
      <c r="CP90">
        <v>1.2441</v>
      </c>
      <c r="CQ90">
        <v>0</v>
      </c>
      <c r="CR90">
        <v>3.52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35.394100000000002</v>
      </c>
    </row>
    <row r="91" spans="1:114">
      <c r="A91" t="s">
        <v>133</v>
      </c>
      <c r="B91">
        <v>0</v>
      </c>
      <c r="C91">
        <v>32.43</v>
      </c>
      <c r="D91">
        <v>5.4050000000000002</v>
      </c>
      <c r="E91">
        <v>0</v>
      </c>
      <c r="F91">
        <v>0</v>
      </c>
      <c r="G91">
        <v>24.552</v>
      </c>
      <c r="H91">
        <v>0</v>
      </c>
      <c r="I91">
        <v>94.751999999999995</v>
      </c>
      <c r="J91">
        <v>1.1279999999999999</v>
      </c>
      <c r="K91">
        <v>689.36617799999999</v>
      </c>
      <c r="L91">
        <v>655.27312500000005</v>
      </c>
      <c r="M91">
        <v>94.391999999999996</v>
      </c>
      <c r="N91">
        <v>120.65625</v>
      </c>
      <c r="O91">
        <v>126.47812500000001</v>
      </c>
      <c r="P91">
        <v>144.142</v>
      </c>
      <c r="Q91">
        <v>22.205819999999999</v>
      </c>
      <c r="R91">
        <v>43.528716000000003</v>
      </c>
      <c r="S91">
        <v>26.964210000000001</v>
      </c>
      <c r="T91">
        <v>1.40625</v>
      </c>
      <c r="U91">
        <v>348.97500000000002</v>
      </c>
      <c r="V91">
        <v>20.398667</v>
      </c>
      <c r="W91">
        <v>33.081499999999998</v>
      </c>
      <c r="X91">
        <v>94.41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44.029800000000002</v>
      </c>
      <c r="AH91">
        <v>0</v>
      </c>
      <c r="AI91">
        <v>0</v>
      </c>
      <c r="AJ91">
        <v>0</v>
      </c>
      <c r="AK91">
        <v>53.908499999999997</v>
      </c>
      <c r="AL91">
        <v>2.7888000000000002</v>
      </c>
      <c r="AM91">
        <v>0</v>
      </c>
      <c r="AN91">
        <v>0.73834</v>
      </c>
      <c r="AO91">
        <v>3.5279999999999999E-2</v>
      </c>
      <c r="AP91">
        <v>1.7934000000000001</v>
      </c>
      <c r="AQ91">
        <v>32.11</v>
      </c>
      <c r="AR91">
        <v>11.04</v>
      </c>
      <c r="AS91">
        <v>4.7081999999999997</v>
      </c>
      <c r="AT91">
        <v>11.2476</v>
      </c>
      <c r="AU91">
        <v>0</v>
      </c>
      <c r="AV91">
        <v>7.5670000000000002</v>
      </c>
      <c r="AW91">
        <v>49.103999999999999</v>
      </c>
      <c r="AX91">
        <v>1.6919999999999999</v>
      </c>
      <c r="AY91">
        <v>0</v>
      </c>
      <c r="AZ91">
        <f t="shared" si="3"/>
        <v>35.444099999999999</v>
      </c>
      <c r="BA91">
        <f t="shared" si="4"/>
        <v>2844.8148609999998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1.98</v>
      </c>
      <c r="BP91">
        <v>1.0900000000000001</v>
      </c>
      <c r="BQ91">
        <v>0</v>
      </c>
      <c r="BR91">
        <v>0</v>
      </c>
      <c r="BS91">
        <v>1.63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1.97</v>
      </c>
      <c r="CC91">
        <v>0.88</v>
      </c>
      <c r="CD91">
        <v>0.87</v>
      </c>
      <c r="CE91">
        <v>0.91</v>
      </c>
      <c r="CF91">
        <v>0.08</v>
      </c>
      <c r="CG91">
        <v>3.77</v>
      </c>
      <c r="CH91">
        <v>0</v>
      </c>
      <c r="CI91">
        <v>5.34</v>
      </c>
      <c r="CJ91">
        <v>1.92</v>
      </c>
      <c r="CK91">
        <v>1.43</v>
      </c>
      <c r="CL91">
        <v>0</v>
      </c>
      <c r="CM91">
        <v>0</v>
      </c>
      <c r="CN91">
        <v>0</v>
      </c>
      <c r="CO91">
        <v>2.25</v>
      </c>
      <c r="CP91">
        <v>1.2441</v>
      </c>
      <c r="CQ91">
        <v>0</v>
      </c>
      <c r="CR91">
        <v>3.52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35.444099999999999</v>
      </c>
    </row>
    <row r="92" spans="1:114">
      <c r="A92" t="s">
        <v>134</v>
      </c>
      <c r="B92">
        <v>0</v>
      </c>
      <c r="C92">
        <v>32.43</v>
      </c>
      <c r="D92">
        <v>5.4050000000000002</v>
      </c>
      <c r="E92">
        <v>0</v>
      </c>
      <c r="F92">
        <v>0</v>
      </c>
      <c r="G92">
        <v>24.552</v>
      </c>
      <c r="H92">
        <v>0</v>
      </c>
      <c r="I92">
        <v>94.751999999999995</v>
      </c>
      <c r="J92">
        <v>1.1279999999999999</v>
      </c>
      <c r="K92">
        <v>689.36617799999999</v>
      </c>
      <c r="L92">
        <v>655.27312500000005</v>
      </c>
      <c r="M92">
        <v>94.391999999999996</v>
      </c>
      <c r="N92">
        <v>120.65625</v>
      </c>
      <c r="O92">
        <v>126.47812500000001</v>
      </c>
      <c r="P92">
        <v>144.142</v>
      </c>
      <c r="Q92">
        <v>22.205819999999999</v>
      </c>
      <c r="R92">
        <v>43.528716000000003</v>
      </c>
      <c r="S92">
        <v>26.964210000000001</v>
      </c>
      <c r="T92">
        <v>1.40625</v>
      </c>
      <c r="U92">
        <v>348.97500000000002</v>
      </c>
      <c r="V92">
        <v>20.398667</v>
      </c>
      <c r="W92">
        <v>33.081499999999998</v>
      </c>
      <c r="X92">
        <v>94.41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44.029800000000002</v>
      </c>
      <c r="AH92">
        <v>0</v>
      </c>
      <c r="AI92">
        <v>0</v>
      </c>
      <c r="AJ92">
        <v>0</v>
      </c>
      <c r="AK92">
        <v>53.908499999999997</v>
      </c>
      <c r="AL92">
        <v>2.7888000000000002</v>
      </c>
      <c r="AM92">
        <v>0</v>
      </c>
      <c r="AN92">
        <v>0.73834</v>
      </c>
      <c r="AO92">
        <v>0.2205</v>
      </c>
      <c r="AP92">
        <v>1.7934000000000001</v>
      </c>
      <c r="AQ92">
        <v>24.44</v>
      </c>
      <c r="AR92">
        <v>11.04</v>
      </c>
      <c r="AS92">
        <v>4.7081999999999997</v>
      </c>
      <c r="AT92">
        <v>11.2476</v>
      </c>
      <c r="AU92">
        <v>0</v>
      </c>
      <c r="AV92">
        <v>7.5670000000000002</v>
      </c>
      <c r="AW92">
        <v>49.103999999999999</v>
      </c>
      <c r="AX92">
        <v>1.6919999999999999</v>
      </c>
      <c r="AY92">
        <v>0</v>
      </c>
      <c r="AZ92">
        <f t="shared" si="3"/>
        <v>35.444099999999999</v>
      </c>
      <c r="BA92">
        <f t="shared" si="4"/>
        <v>2837.3300809999996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1.98</v>
      </c>
      <c r="BP92">
        <v>1.0900000000000001</v>
      </c>
      <c r="BQ92">
        <v>0</v>
      </c>
      <c r="BR92">
        <v>0</v>
      </c>
      <c r="BS92">
        <v>1.63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1.97</v>
      </c>
      <c r="CC92">
        <v>0.88</v>
      </c>
      <c r="CD92">
        <v>0.87</v>
      </c>
      <c r="CE92">
        <v>0.91</v>
      </c>
      <c r="CF92">
        <v>0.08</v>
      </c>
      <c r="CG92">
        <v>3.77</v>
      </c>
      <c r="CH92">
        <v>0</v>
      </c>
      <c r="CI92">
        <v>5.34</v>
      </c>
      <c r="CJ92">
        <v>1.92</v>
      </c>
      <c r="CK92">
        <v>1.43</v>
      </c>
      <c r="CL92">
        <v>0</v>
      </c>
      <c r="CM92">
        <v>0</v>
      </c>
      <c r="CN92">
        <v>0</v>
      </c>
      <c r="CO92">
        <v>2.25</v>
      </c>
      <c r="CP92">
        <v>1.2441</v>
      </c>
      <c r="CQ92">
        <v>0</v>
      </c>
      <c r="CR92">
        <v>3.52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35.444099999999999</v>
      </c>
    </row>
    <row r="93" spans="1:114">
      <c r="A93" t="s">
        <v>135</v>
      </c>
      <c r="B93">
        <v>0</v>
      </c>
      <c r="C93">
        <v>32.43</v>
      </c>
      <c r="D93">
        <v>5.4050000000000002</v>
      </c>
      <c r="E93">
        <v>0</v>
      </c>
      <c r="F93">
        <v>0</v>
      </c>
      <c r="G93">
        <v>24.552</v>
      </c>
      <c r="H93">
        <v>0</v>
      </c>
      <c r="I93">
        <v>94.751999999999995</v>
      </c>
      <c r="J93">
        <v>1.1279999999999999</v>
      </c>
      <c r="K93">
        <v>689.36617799999999</v>
      </c>
      <c r="L93">
        <v>655.27312500000005</v>
      </c>
      <c r="M93">
        <v>94.391999999999996</v>
      </c>
      <c r="N93">
        <v>120.65625</v>
      </c>
      <c r="O93">
        <v>126.47812500000001</v>
      </c>
      <c r="P93">
        <v>144.142</v>
      </c>
      <c r="Q93">
        <v>22.205819999999999</v>
      </c>
      <c r="R93">
        <v>43.528716000000003</v>
      </c>
      <c r="S93">
        <v>26.964210000000001</v>
      </c>
      <c r="T93">
        <v>1.40625</v>
      </c>
      <c r="U93">
        <v>348.97500000000002</v>
      </c>
      <c r="V93">
        <v>20.398667</v>
      </c>
      <c r="W93">
        <v>33.081499999999998</v>
      </c>
      <c r="X93">
        <v>94.41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44.029800000000002</v>
      </c>
      <c r="AH93">
        <v>0</v>
      </c>
      <c r="AI93">
        <v>0</v>
      </c>
      <c r="AJ93">
        <v>0</v>
      </c>
      <c r="AK93">
        <v>53.908499999999997</v>
      </c>
      <c r="AL93">
        <v>2.7888000000000002</v>
      </c>
      <c r="AM93">
        <v>0</v>
      </c>
      <c r="AN93">
        <v>0.73834</v>
      </c>
      <c r="AO93">
        <v>0.39101999999999998</v>
      </c>
      <c r="AP93">
        <v>1.7934000000000001</v>
      </c>
      <c r="AQ93">
        <v>16.055</v>
      </c>
      <c r="AR93">
        <v>4.4160000000000004</v>
      </c>
      <c r="AS93">
        <v>4.7081999999999997</v>
      </c>
      <c r="AT93">
        <v>11.2476</v>
      </c>
      <c r="AU93">
        <v>0</v>
      </c>
      <c r="AV93">
        <v>7.5670000000000002</v>
      </c>
      <c r="AW93">
        <v>49.103999999999999</v>
      </c>
      <c r="AX93">
        <v>1.6919999999999999</v>
      </c>
      <c r="AY93">
        <v>0</v>
      </c>
      <c r="AZ93">
        <f t="shared" si="3"/>
        <v>35.444099999999999</v>
      </c>
      <c r="BA93">
        <f t="shared" si="4"/>
        <v>2822.4916009999997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1.98</v>
      </c>
      <c r="BP93">
        <v>1.0900000000000001</v>
      </c>
      <c r="BQ93">
        <v>0</v>
      </c>
      <c r="BR93">
        <v>0</v>
      </c>
      <c r="BS93">
        <v>1.63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1.97</v>
      </c>
      <c r="CC93">
        <v>0.88</v>
      </c>
      <c r="CD93">
        <v>0.87</v>
      </c>
      <c r="CE93">
        <v>0.91</v>
      </c>
      <c r="CF93">
        <v>0.08</v>
      </c>
      <c r="CG93">
        <v>3.77</v>
      </c>
      <c r="CH93">
        <v>0</v>
      </c>
      <c r="CI93">
        <v>5.34</v>
      </c>
      <c r="CJ93">
        <v>1.92</v>
      </c>
      <c r="CK93">
        <v>1.43</v>
      </c>
      <c r="CL93">
        <v>0</v>
      </c>
      <c r="CM93">
        <v>0</v>
      </c>
      <c r="CN93">
        <v>0</v>
      </c>
      <c r="CO93">
        <v>2.25</v>
      </c>
      <c r="CP93">
        <v>1.2441</v>
      </c>
      <c r="CQ93">
        <v>0</v>
      </c>
      <c r="CR93">
        <v>3.52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35.444099999999999</v>
      </c>
    </row>
    <row r="94" spans="1:114">
      <c r="A94" t="s">
        <v>136</v>
      </c>
      <c r="B94">
        <v>0</v>
      </c>
      <c r="C94">
        <v>32.43</v>
      </c>
      <c r="D94">
        <v>5.4050000000000002</v>
      </c>
      <c r="E94">
        <v>0</v>
      </c>
      <c r="F94">
        <v>0</v>
      </c>
      <c r="G94">
        <v>24.552</v>
      </c>
      <c r="H94">
        <v>0</v>
      </c>
      <c r="I94">
        <v>94.751999999999995</v>
      </c>
      <c r="J94">
        <v>1.1279999999999999</v>
      </c>
      <c r="K94">
        <v>689.36617799999999</v>
      </c>
      <c r="L94">
        <v>655.27312500000005</v>
      </c>
      <c r="M94">
        <v>94.391999999999996</v>
      </c>
      <c r="N94">
        <v>120.65625</v>
      </c>
      <c r="O94">
        <v>126.47812500000001</v>
      </c>
      <c r="P94">
        <v>144.142</v>
      </c>
      <c r="Q94">
        <v>22.205819999999999</v>
      </c>
      <c r="R94">
        <v>43.528716000000003</v>
      </c>
      <c r="S94">
        <v>26.964210000000001</v>
      </c>
      <c r="T94">
        <v>1.40625</v>
      </c>
      <c r="U94">
        <v>348.97500000000002</v>
      </c>
      <c r="V94">
        <v>20.398667</v>
      </c>
      <c r="W94">
        <v>33.081499999999998</v>
      </c>
      <c r="X94">
        <v>94.41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44.029800000000002</v>
      </c>
      <c r="AH94">
        <v>0</v>
      </c>
      <c r="AI94">
        <v>0</v>
      </c>
      <c r="AJ94">
        <v>0</v>
      </c>
      <c r="AK94">
        <v>53.908499999999997</v>
      </c>
      <c r="AL94">
        <v>2.7888000000000002</v>
      </c>
      <c r="AM94">
        <v>0</v>
      </c>
      <c r="AN94">
        <v>0.73834</v>
      </c>
      <c r="AO94">
        <v>0.52332000000000001</v>
      </c>
      <c r="AP94">
        <v>1.7934000000000001</v>
      </c>
      <c r="AQ94">
        <v>0</v>
      </c>
      <c r="AR94">
        <v>4.4160000000000004</v>
      </c>
      <c r="AS94">
        <v>4.7081999999999997</v>
      </c>
      <c r="AT94">
        <v>11.2476</v>
      </c>
      <c r="AU94">
        <v>0</v>
      </c>
      <c r="AV94">
        <v>7.5670000000000002</v>
      </c>
      <c r="AW94">
        <v>49.103999999999999</v>
      </c>
      <c r="AX94">
        <v>1.6919999999999999</v>
      </c>
      <c r="AY94">
        <v>0</v>
      </c>
      <c r="AZ94">
        <f t="shared" si="3"/>
        <v>35.4041</v>
      </c>
      <c r="BA94">
        <f t="shared" si="4"/>
        <v>2806.5289009999997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1.98</v>
      </c>
      <c r="BP94">
        <v>1.0900000000000001</v>
      </c>
      <c r="BQ94">
        <v>0</v>
      </c>
      <c r="BR94">
        <v>0</v>
      </c>
      <c r="BS94">
        <v>1.63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1.97</v>
      </c>
      <c r="CC94">
        <v>0.85</v>
      </c>
      <c r="CD94">
        <v>0.86</v>
      </c>
      <c r="CE94">
        <v>0.91</v>
      </c>
      <c r="CF94">
        <v>0.08</v>
      </c>
      <c r="CG94">
        <v>3.77</v>
      </c>
      <c r="CH94">
        <v>0</v>
      </c>
      <c r="CI94">
        <v>5.34</v>
      </c>
      <c r="CJ94">
        <v>1.92</v>
      </c>
      <c r="CK94">
        <v>1.43</v>
      </c>
      <c r="CL94">
        <v>0</v>
      </c>
      <c r="CM94">
        <v>0</v>
      </c>
      <c r="CN94">
        <v>0</v>
      </c>
      <c r="CO94">
        <v>2.25</v>
      </c>
      <c r="CP94">
        <v>1.2441</v>
      </c>
      <c r="CQ94">
        <v>0</v>
      </c>
      <c r="CR94">
        <v>3.52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35.4041</v>
      </c>
    </row>
    <row r="95" spans="1:114">
      <c r="A95" t="s">
        <v>137</v>
      </c>
      <c r="B95">
        <v>0</v>
      </c>
      <c r="C95">
        <v>32.43</v>
      </c>
      <c r="D95">
        <v>5.4050000000000002</v>
      </c>
      <c r="E95">
        <v>0</v>
      </c>
      <c r="F95">
        <v>0</v>
      </c>
      <c r="G95">
        <v>24.552</v>
      </c>
      <c r="H95">
        <v>0</v>
      </c>
      <c r="I95">
        <v>94.751999999999995</v>
      </c>
      <c r="J95">
        <v>1.1279999999999999</v>
      </c>
      <c r="K95">
        <v>689.36617799999999</v>
      </c>
      <c r="L95">
        <v>655.27312500000005</v>
      </c>
      <c r="M95">
        <v>94.391999999999996</v>
      </c>
      <c r="N95">
        <v>120.65625</v>
      </c>
      <c r="O95">
        <v>126.47812500000001</v>
      </c>
      <c r="P95">
        <v>144.142</v>
      </c>
      <c r="Q95">
        <v>22.205819999999999</v>
      </c>
      <c r="R95">
        <v>43.528716000000003</v>
      </c>
      <c r="S95">
        <v>26.964210000000001</v>
      </c>
      <c r="T95">
        <v>1.40625</v>
      </c>
      <c r="U95">
        <v>348.97500000000002</v>
      </c>
      <c r="V95">
        <v>20.398667</v>
      </c>
      <c r="W95">
        <v>33.384999999999998</v>
      </c>
      <c r="X95">
        <v>94.41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44.029800000000002</v>
      </c>
      <c r="AH95">
        <v>0</v>
      </c>
      <c r="AI95">
        <v>0</v>
      </c>
      <c r="AJ95">
        <v>0</v>
      </c>
      <c r="AK95">
        <v>53.908499999999997</v>
      </c>
      <c r="AL95">
        <v>2.7888000000000002</v>
      </c>
      <c r="AM95">
        <v>0</v>
      </c>
      <c r="AN95">
        <v>0.73834</v>
      </c>
      <c r="AO95">
        <v>0.64973999999999998</v>
      </c>
      <c r="AP95">
        <v>1.7934000000000001</v>
      </c>
      <c r="AQ95">
        <v>0</v>
      </c>
      <c r="AR95">
        <v>6.6239999999999997</v>
      </c>
      <c r="AS95">
        <v>4.7081999999999997</v>
      </c>
      <c r="AT95">
        <v>11.2476</v>
      </c>
      <c r="AU95">
        <v>0</v>
      </c>
      <c r="AV95">
        <v>7.5670000000000002</v>
      </c>
      <c r="AW95">
        <v>49.103999999999999</v>
      </c>
      <c r="AX95">
        <v>1.6919999999999999</v>
      </c>
      <c r="AY95">
        <v>0</v>
      </c>
      <c r="AZ95">
        <f t="shared" si="3"/>
        <v>35.4041</v>
      </c>
      <c r="BA95">
        <f t="shared" si="4"/>
        <v>2809.1668209999998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1.98</v>
      </c>
      <c r="BP95">
        <v>1.0900000000000001</v>
      </c>
      <c r="BQ95">
        <v>0</v>
      </c>
      <c r="BR95">
        <v>0</v>
      </c>
      <c r="BS95">
        <v>1.63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1.97</v>
      </c>
      <c r="CC95">
        <v>0.85</v>
      </c>
      <c r="CD95">
        <v>0.86</v>
      </c>
      <c r="CE95">
        <v>0.91</v>
      </c>
      <c r="CF95">
        <v>0.08</v>
      </c>
      <c r="CG95">
        <v>3.77</v>
      </c>
      <c r="CH95">
        <v>0</v>
      </c>
      <c r="CI95">
        <v>5.34</v>
      </c>
      <c r="CJ95">
        <v>1.92</v>
      </c>
      <c r="CK95">
        <v>1.43</v>
      </c>
      <c r="CL95">
        <v>0</v>
      </c>
      <c r="CM95">
        <v>0</v>
      </c>
      <c r="CN95">
        <v>0</v>
      </c>
      <c r="CO95">
        <v>2.25</v>
      </c>
      <c r="CP95">
        <v>1.2441</v>
      </c>
      <c r="CQ95">
        <v>0</v>
      </c>
      <c r="CR95">
        <v>3.52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35.4041</v>
      </c>
    </row>
    <row r="96" spans="1:114">
      <c r="A96" t="s">
        <v>138</v>
      </c>
      <c r="B96">
        <v>0</v>
      </c>
      <c r="C96">
        <v>32.43</v>
      </c>
      <c r="D96">
        <v>5.4050000000000002</v>
      </c>
      <c r="E96">
        <v>0</v>
      </c>
      <c r="F96">
        <v>0</v>
      </c>
      <c r="G96">
        <v>24.552</v>
      </c>
      <c r="H96">
        <v>0</v>
      </c>
      <c r="I96">
        <v>94.751999999999995</v>
      </c>
      <c r="J96">
        <v>1.1279999999999999</v>
      </c>
      <c r="K96">
        <v>689.36617799999999</v>
      </c>
      <c r="L96">
        <v>655.27312500000005</v>
      </c>
      <c r="M96">
        <v>94.391999999999996</v>
      </c>
      <c r="N96">
        <v>120.65625</v>
      </c>
      <c r="O96">
        <v>126.47812500000001</v>
      </c>
      <c r="P96">
        <v>144.142</v>
      </c>
      <c r="Q96">
        <v>22.205819999999999</v>
      </c>
      <c r="R96">
        <v>43.528716000000003</v>
      </c>
      <c r="S96">
        <v>26.964210000000001</v>
      </c>
      <c r="T96">
        <v>1.40625</v>
      </c>
      <c r="U96">
        <v>348.97500000000002</v>
      </c>
      <c r="V96">
        <v>20.398667</v>
      </c>
      <c r="W96">
        <v>33.384999999999998</v>
      </c>
      <c r="X96">
        <v>94.41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44.029800000000002</v>
      </c>
      <c r="AH96">
        <v>0</v>
      </c>
      <c r="AI96">
        <v>0</v>
      </c>
      <c r="AJ96">
        <v>0</v>
      </c>
      <c r="AK96">
        <v>53.908499999999997</v>
      </c>
      <c r="AL96">
        <v>2.7888000000000002</v>
      </c>
      <c r="AM96">
        <v>0</v>
      </c>
      <c r="AN96">
        <v>0.73834</v>
      </c>
      <c r="AO96">
        <v>0.78791999999999995</v>
      </c>
      <c r="AP96">
        <v>1.7934000000000001</v>
      </c>
      <c r="AQ96">
        <v>0</v>
      </c>
      <c r="AR96">
        <v>6.6239999999999997</v>
      </c>
      <c r="AS96">
        <v>4.7081999999999997</v>
      </c>
      <c r="AT96">
        <v>11.2476</v>
      </c>
      <c r="AU96">
        <v>0</v>
      </c>
      <c r="AV96">
        <v>7.5670000000000002</v>
      </c>
      <c r="AW96">
        <v>49.103999999999999</v>
      </c>
      <c r="AX96">
        <v>1.6919999999999999</v>
      </c>
      <c r="AY96">
        <v>0</v>
      </c>
      <c r="AZ96">
        <f t="shared" si="3"/>
        <v>35.4041</v>
      </c>
      <c r="BA96">
        <f t="shared" si="4"/>
        <v>2809.3050010000002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1.98</v>
      </c>
      <c r="BP96">
        <v>1.0900000000000001</v>
      </c>
      <c r="BQ96">
        <v>0</v>
      </c>
      <c r="BR96">
        <v>0</v>
      </c>
      <c r="BS96">
        <v>1.63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1.97</v>
      </c>
      <c r="CC96">
        <v>0.85</v>
      </c>
      <c r="CD96">
        <v>0.86</v>
      </c>
      <c r="CE96">
        <v>0.91</v>
      </c>
      <c r="CF96">
        <v>0.08</v>
      </c>
      <c r="CG96">
        <v>3.77</v>
      </c>
      <c r="CH96">
        <v>0</v>
      </c>
      <c r="CI96">
        <v>5.34</v>
      </c>
      <c r="CJ96">
        <v>1.92</v>
      </c>
      <c r="CK96">
        <v>1.43</v>
      </c>
      <c r="CL96">
        <v>0</v>
      </c>
      <c r="CM96">
        <v>0</v>
      </c>
      <c r="CN96">
        <v>0</v>
      </c>
      <c r="CO96">
        <v>2.25</v>
      </c>
      <c r="CP96">
        <v>1.2441</v>
      </c>
      <c r="CQ96">
        <v>0</v>
      </c>
      <c r="CR96">
        <v>3.52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35.4041</v>
      </c>
    </row>
    <row r="97" spans="1:114">
      <c r="A97" t="s">
        <v>139</v>
      </c>
      <c r="B97">
        <v>0</v>
      </c>
      <c r="C97">
        <v>32.43</v>
      </c>
      <c r="D97">
        <v>5.4050000000000002</v>
      </c>
      <c r="E97">
        <v>0</v>
      </c>
      <c r="F97">
        <v>0</v>
      </c>
      <c r="G97">
        <v>24.552</v>
      </c>
      <c r="H97">
        <v>0</v>
      </c>
      <c r="I97">
        <v>94.751999999999995</v>
      </c>
      <c r="J97">
        <v>1.1279999999999999</v>
      </c>
      <c r="K97">
        <v>689.36617799999999</v>
      </c>
      <c r="L97">
        <v>655.27312500000005</v>
      </c>
      <c r="M97">
        <v>94.391999999999996</v>
      </c>
      <c r="N97">
        <v>120.65625</v>
      </c>
      <c r="O97">
        <v>126.47812500000001</v>
      </c>
      <c r="P97">
        <v>144.142</v>
      </c>
      <c r="Q97">
        <v>22.205819999999999</v>
      </c>
      <c r="R97">
        <v>43.528716000000003</v>
      </c>
      <c r="S97">
        <v>26.964210000000001</v>
      </c>
      <c r="T97">
        <v>1.40625</v>
      </c>
      <c r="U97">
        <v>348.97500000000002</v>
      </c>
      <c r="V97">
        <v>20.398667</v>
      </c>
      <c r="W97">
        <v>33.384999999999998</v>
      </c>
      <c r="X97">
        <v>94.41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44.029800000000002</v>
      </c>
      <c r="AH97">
        <v>0</v>
      </c>
      <c r="AI97">
        <v>0</v>
      </c>
      <c r="AJ97">
        <v>0</v>
      </c>
      <c r="AK97">
        <v>53.908499999999997</v>
      </c>
      <c r="AL97">
        <v>2.7888000000000002</v>
      </c>
      <c r="AM97">
        <v>0</v>
      </c>
      <c r="AN97">
        <v>0.73834</v>
      </c>
      <c r="AO97">
        <v>0.86729999999999996</v>
      </c>
      <c r="AP97">
        <v>1.7934000000000001</v>
      </c>
      <c r="AQ97">
        <v>0</v>
      </c>
      <c r="AR97">
        <v>4.4160000000000004</v>
      </c>
      <c r="AS97">
        <v>4.7081999999999997</v>
      </c>
      <c r="AT97">
        <v>11.2476</v>
      </c>
      <c r="AU97">
        <v>0</v>
      </c>
      <c r="AV97">
        <v>7.5670000000000002</v>
      </c>
      <c r="AW97">
        <v>49.103999999999999</v>
      </c>
      <c r="AX97">
        <v>1.6919999999999999</v>
      </c>
      <c r="AY97">
        <v>0</v>
      </c>
      <c r="AZ97">
        <f t="shared" si="3"/>
        <v>35.4041</v>
      </c>
      <c r="BA97">
        <f t="shared" si="4"/>
        <v>2807.1763810000002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1.98</v>
      </c>
      <c r="BP97">
        <v>1.0900000000000001</v>
      </c>
      <c r="BQ97">
        <v>0</v>
      </c>
      <c r="BR97">
        <v>0</v>
      </c>
      <c r="BS97">
        <v>1.63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1.97</v>
      </c>
      <c r="CC97">
        <v>0.85</v>
      </c>
      <c r="CD97">
        <v>0.86</v>
      </c>
      <c r="CE97">
        <v>0.91</v>
      </c>
      <c r="CF97">
        <v>0.08</v>
      </c>
      <c r="CG97">
        <v>3.77</v>
      </c>
      <c r="CH97">
        <v>0</v>
      </c>
      <c r="CI97">
        <v>5.34</v>
      </c>
      <c r="CJ97">
        <v>1.92</v>
      </c>
      <c r="CK97">
        <v>1.43</v>
      </c>
      <c r="CL97">
        <v>0</v>
      </c>
      <c r="CM97">
        <v>0</v>
      </c>
      <c r="CN97">
        <v>0</v>
      </c>
      <c r="CO97">
        <v>2.25</v>
      </c>
      <c r="CP97">
        <v>1.2441</v>
      </c>
      <c r="CQ97">
        <v>0</v>
      </c>
      <c r="CR97">
        <v>3.52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35.4041</v>
      </c>
    </row>
    <row r="98" spans="1:114">
      <c r="A98" t="s">
        <v>140</v>
      </c>
      <c r="B98">
        <v>0</v>
      </c>
      <c r="C98">
        <v>32.43</v>
      </c>
      <c r="D98">
        <v>5.4050000000000002</v>
      </c>
      <c r="E98">
        <v>0</v>
      </c>
      <c r="F98">
        <v>0</v>
      </c>
      <c r="G98">
        <v>24.552</v>
      </c>
      <c r="H98">
        <v>0</v>
      </c>
      <c r="I98">
        <v>94.751999999999995</v>
      </c>
      <c r="J98">
        <v>1.1279999999999999</v>
      </c>
      <c r="K98">
        <v>689.36617799999999</v>
      </c>
      <c r="L98">
        <v>655.27312500000005</v>
      </c>
      <c r="M98">
        <v>94.391999999999996</v>
      </c>
      <c r="N98">
        <v>120.65625</v>
      </c>
      <c r="O98">
        <v>126.47812500000001</v>
      </c>
      <c r="P98">
        <v>144.142</v>
      </c>
      <c r="Q98">
        <v>22.205819999999999</v>
      </c>
      <c r="R98">
        <v>43.528716000000003</v>
      </c>
      <c r="S98">
        <v>26.964210000000001</v>
      </c>
      <c r="T98">
        <v>1.40625</v>
      </c>
      <c r="U98">
        <v>348.97500000000002</v>
      </c>
      <c r="V98">
        <v>20.398667</v>
      </c>
      <c r="W98">
        <v>33.384999999999998</v>
      </c>
      <c r="X98">
        <v>94.41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44.029800000000002</v>
      </c>
      <c r="AH98">
        <v>0</v>
      </c>
      <c r="AI98">
        <v>0</v>
      </c>
      <c r="AJ98">
        <v>0</v>
      </c>
      <c r="AK98">
        <v>53.908499999999997</v>
      </c>
      <c r="AL98">
        <v>2.7888000000000002</v>
      </c>
      <c r="AM98">
        <v>0</v>
      </c>
      <c r="AN98">
        <v>0.73834</v>
      </c>
      <c r="AO98">
        <v>0.92610000000000003</v>
      </c>
      <c r="AP98">
        <v>1.7934000000000001</v>
      </c>
      <c r="AQ98">
        <v>0</v>
      </c>
      <c r="AR98">
        <v>4.4160000000000004</v>
      </c>
      <c r="AS98">
        <v>4.7081999999999997</v>
      </c>
      <c r="AT98">
        <v>11.2476</v>
      </c>
      <c r="AU98">
        <v>0</v>
      </c>
      <c r="AV98">
        <v>7.5670000000000002</v>
      </c>
      <c r="AW98">
        <v>49.103999999999999</v>
      </c>
      <c r="AX98">
        <v>1.6919999999999999</v>
      </c>
      <c r="AY98">
        <v>0</v>
      </c>
      <c r="AZ98">
        <f t="shared" si="3"/>
        <v>35.4041</v>
      </c>
      <c r="BA98">
        <f t="shared" si="4"/>
        <v>2807.2351810000005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1.98</v>
      </c>
      <c r="BP98">
        <v>1.0900000000000001</v>
      </c>
      <c r="BQ98">
        <v>0</v>
      </c>
      <c r="BR98">
        <v>0</v>
      </c>
      <c r="BS98">
        <v>1.63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1.97</v>
      </c>
      <c r="CC98">
        <v>0.85</v>
      </c>
      <c r="CD98">
        <v>0.86</v>
      </c>
      <c r="CE98">
        <v>0.91</v>
      </c>
      <c r="CF98">
        <v>0.08</v>
      </c>
      <c r="CG98">
        <v>3.77</v>
      </c>
      <c r="CH98">
        <v>0</v>
      </c>
      <c r="CI98">
        <v>5.34</v>
      </c>
      <c r="CJ98">
        <v>1.92</v>
      </c>
      <c r="CK98">
        <v>1.43</v>
      </c>
      <c r="CL98">
        <v>0</v>
      </c>
      <c r="CM98">
        <v>0</v>
      </c>
      <c r="CN98">
        <v>0</v>
      </c>
      <c r="CO98">
        <v>2.25</v>
      </c>
      <c r="CP98">
        <v>1.2441</v>
      </c>
      <c r="CQ98">
        <v>0</v>
      </c>
      <c r="CR98">
        <v>3.52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35.4041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0.8578815999999988</v>
      </c>
      <c r="D99">
        <f t="shared" si="6"/>
        <v>9.7289999999999835E-2</v>
      </c>
      <c r="E99">
        <f t="shared" si="6"/>
        <v>0</v>
      </c>
      <c r="F99">
        <f t="shared" si="6"/>
        <v>0.44193599999999983</v>
      </c>
      <c r="G99">
        <f t="shared" si="6"/>
        <v>0.44193599999999938</v>
      </c>
      <c r="H99">
        <f t="shared" si="6"/>
        <v>0</v>
      </c>
      <c r="I99">
        <f t="shared" si="6"/>
        <v>2.2672799999999991</v>
      </c>
      <c r="J99">
        <f t="shared" si="6"/>
        <v>2.3123999999999999E-2</v>
      </c>
      <c r="K99">
        <f t="shared" si="6"/>
        <v>16.544788271999963</v>
      </c>
      <c r="L99">
        <f t="shared" si="6"/>
        <v>15.726554999999994</v>
      </c>
      <c r="M99">
        <f t="shared" si="6"/>
        <v>2.2654079999999972</v>
      </c>
      <c r="N99">
        <f t="shared" si="6"/>
        <v>2.89575</v>
      </c>
      <c r="O99">
        <f t="shared" si="6"/>
        <v>3.035474999999995</v>
      </c>
      <c r="P99">
        <f t="shared" si="6"/>
        <v>3.4594079999999967</v>
      </c>
      <c r="Q99">
        <f t="shared" si="6"/>
        <v>0.53293967999999914</v>
      </c>
      <c r="R99">
        <f t="shared" si="6"/>
        <v>1.0446891839999981</v>
      </c>
      <c r="S99">
        <f t="shared" si="6"/>
        <v>0.64714104000000128</v>
      </c>
      <c r="T99">
        <f t="shared" si="6"/>
        <v>3.3750000000000002E-2</v>
      </c>
      <c r="U99">
        <f t="shared" si="6"/>
        <v>8.3753999999999849</v>
      </c>
      <c r="V99">
        <f t="shared" si="6"/>
        <v>0.48946375799999947</v>
      </c>
      <c r="W99">
        <f t="shared" si="6"/>
        <v>0.94874403499999904</v>
      </c>
      <c r="X99">
        <f t="shared" si="6"/>
        <v>2.3523824999999996</v>
      </c>
      <c r="Y99">
        <f t="shared" si="6"/>
        <v>0</v>
      </c>
      <c r="Z99">
        <f t="shared" si="6"/>
        <v>6.8872649999999994E-2</v>
      </c>
      <c r="AA99">
        <f t="shared" si="6"/>
        <v>0.10268973000000002</v>
      </c>
      <c r="AB99">
        <f t="shared" si="6"/>
        <v>0.15120005</v>
      </c>
      <c r="AC99">
        <f t="shared" si="6"/>
        <v>0.11897468025000002</v>
      </c>
      <c r="AD99">
        <f t="shared" si="6"/>
        <v>0.16559882500000001</v>
      </c>
      <c r="AE99">
        <f t="shared" si="6"/>
        <v>0.31432432200000004</v>
      </c>
      <c r="AF99">
        <f t="shared" si="6"/>
        <v>0.33079950000000014</v>
      </c>
      <c r="AG99">
        <f t="shared" si="6"/>
        <v>1.056715199999998</v>
      </c>
      <c r="AH99">
        <f t="shared" si="6"/>
        <v>0.72445222500000017</v>
      </c>
      <c r="AI99">
        <f t="shared" si="6"/>
        <v>5.7006249999999981E-2</v>
      </c>
      <c r="AJ99">
        <f t="shared" si="6"/>
        <v>0</v>
      </c>
      <c r="AK99">
        <f t="shared" si="6"/>
        <v>1.2938039999999975</v>
      </c>
      <c r="AL99">
        <f t="shared" si="6"/>
        <v>0.28039060000000032</v>
      </c>
      <c r="AM99">
        <f t="shared" si="6"/>
        <v>5.1804719999999992E-2</v>
      </c>
      <c r="AN99">
        <f t="shared" si="6"/>
        <v>1.7720159999999999E-2</v>
      </c>
      <c r="AO99">
        <f t="shared" si="6"/>
        <v>3.6769845000000002E-2</v>
      </c>
      <c r="AP99">
        <f t="shared" si="6"/>
        <v>5.8061324999999941E-2</v>
      </c>
      <c r="AQ99">
        <f t="shared" si="6"/>
        <v>0.62009999999999987</v>
      </c>
      <c r="AR99">
        <f t="shared" si="6"/>
        <v>0.22665120000000014</v>
      </c>
      <c r="AS99">
        <f t="shared" si="6"/>
        <v>0.21761972999999976</v>
      </c>
      <c r="AT99">
        <f t="shared" si="6"/>
        <v>0.26994240000000019</v>
      </c>
      <c r="AU99">
        <f t="shared" si="6"/>
        <v>0</v>
      </c>
      <c r="AV99">
        <f t="shared" si="6"/>
        <v>0.1362060000000001</v>
      </c>
      <c r="AW99">
        <f t="shared" si="6"/>
        <v>0.88387199999999877</v>
      </c>
      <c r="AX99">
        <f t="shared" si="6"/>
        <v>4.0607999999999971E-2</v>
      </c>
      <c r="AY99">
        <f t="shared" si="6"/>
        <v>0</v>
      </c>
      <c r="AZ99">
        <f t="shared" si="6"/>
        <v>0.85567072500000074</v>
      </c>
      <c r="BA99">
        <f>SUM(B99:AZ99)</f>
        <v>70.561196206249903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4.7519999999999937E-2</v>
      </c>
      <c r="BP99">
        <f t="shared" si="8"/>
        <v>2.6160000000000058E-2</v>
      </c>
      <c r="BQ99">
        <f t="shared" si="8"/>
        <v>0</v>
      </c>
      <c r="BR99">
        <f t="shared" si="8"/>
        <v>2.1749999999999999E-3</v>
      </c>
      <c r="BS99">
        <f t="shared" si="8"/>
        <v>3.9119999999999946E-2</v>
      </c>
      <c r="BT99">
        <f t="shared" si="8"/>
        <v>3.6820000000000004E-3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4.6079999999999982E-2</v>
      </c>
      <c r="CC99">
        <f t="shared" si="8"/>
        <v>2.0382499999999994E-2</v>
      </c>
      <c r="CD99">
        <f t="shared" si="8"/>
        <v>2.0537499999999983E-2</v>
      </c>
      <c r="CE99">
        <f t="shared" si="8"/>
        <v>2.2069999999999985E-2</v>
      </c>
      <c r="CF99">
        <f t="shared" si="8"/>
        <v>1.5150000000000007E-3</v>
      </c>
      <c r="CG99">
        <f t="shared" si="8"/>
        <v>9.0479999999999949E-2</v>
      </c>
      <c r="CH99">
        <f t="shared" si="8"/>
        <v>3.9553250000000009E-3</v>
      </c>
      <c r="CI99">
        <f t="shared" si="8"/>
        <v>0.11820999999999969</v>
      </c>
      <c r="CJ99">
        <f t="shared" si="8"/>
        <v>4.6079999999999934E-2</v>
      </c>
      <c r="CK99">
        <f t="shared" si="8"/>
        <v>4.1925000000000046E-2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2.9858400000000052E-2</v>
      </c>
      <c r="CQ99">
        <f t="shared" si="8"/>
        <v>0</v>
      </c>
      <c r="CR99">
        <f t="shared" si="8"/>
        <v>8.4479999999999972E-2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0.85567072500000074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366.258962</v>
      </c>
      <c r="L3">
        <v>231.41</v>
      </c>
      <c r="M3">
        <v>49.422600000000003</v>
      </c>
      <c r="N3">
        <v>120.6562</v>
      </c>
      <c r="O3">
        <v>126.477</v>
      </c>
      <c r="P3">
        <v>126.78060000000001</v>
      </c>
      <c r="Q3">
        <v>6.3467919999999998</v>
      </c>
      <c r="R3">
        <v>17.819303999999999</v>
      </c>
      <c r="S3">
        <v>12.139226000000001</v>
      </c>
      <c r="T3">
        <v>0</v>
      </c>
      <c r="U3">
        <v>348.97500000000002</v>
      </c>
      <c r="V3">
        <v>2</v>
      </c>
      <c r="W3">
        <v>15</v>
      </c>
      <c r="X3">
        <v>37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44.029800000000002</v>
      </c>
      <c r="AH3">
        <v>0</v>
      </c>
      <c r="AI3">
        <v>0</v>
      </c>
      <c r="AJ3">
        <v>0</v>
      </c>
      <c r="AK3">
        <v>53.908499999999997</v>
      </c>
      <c r="AL3">
        <v>2.7888000000000002</v>
      </c>
      <c r="AM3">
        <v>0</v>
      </c>
      <c r="AN3">
        <v>0.73834</v>
      </c>
      <c r="AO3">
        <v>1.06134</v>
      </c>
      <c r="AP3">
        <v>5.6364000000000001</v>
      </c>
      <c r="AQ3">
        <v>0</v>
      </c>
      <c r="AR3">
        <v>4.4160000000000004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72.470061999999999</v>
      </c>
      <c r="BA3">
        <f>SUM(B3:AZ3)</f>
        <v>1682.3260060000002</v>
      </c>
      <c r="BB3">
        <v>0</v>
      </c>
      <c r="BD3">
        <v>4.57</v>
      </c>
      <c r="BE3">
        <v>1.92</v>
      </c>
      <c r="BF3">
        <v>2.21</v>
      </c>
      <c r="BG3">
        <v>1.79</v>
      </c>
      <c r="BH3">
        <v>6.05</v>
      </c>
      <c r="BI3">
        <v>0.81</v>
      </c>
      <c r="BJ3">
        <v>0.82</v>
      </c>
      <c r="BK3">
        <v>1.73</v>
      </c>
      <c r="BL3">
        <v>0.9</v>
      </c>
      <c r="BM3">
        <v>0</v>
      </c>
      <c r="BN3">
        <v>3.52</v>
      </c>
      <c r="BO3">
        <v>3.77</v>
      </c>
      <c r="BP3">
        <v>0.26</v>
      </c>
      <c r="BQ3">
        <v>1.98</v>
      </c>
      <c r="BR3">
        <v>1.0900000000000001</v>
      </c>
      <c r="BS3">
        <v>1.63</v>
      </c>
      <c r="BT3">
        <v>2.9693719999999999</v>
      </c>
      <c r="BU3">
        <v>1.342031</v>
      </c>
      <c r="BV3">
        <v>2.4601199999999999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3.5429629999999999</v>
      </c>
      <c r="CK3">
        <v>1.8703129999999999</v>
      </c>
      <c r="CL3">
        <v>0.96890600000000004</v>
      </c>
      <c r="CM3">
        <v>3.5120239999999998</v>
      </c>
      <c r="CN3">
        <v>1.771482</v>
      </c>
      <c r="CO3">
        <v>4.2945000000000002</v>
      </c>
      <c r="CP3">
        <v>2.1292499999999999</v>
      </c>
      <c r="CQ3">
        <v>1.7714810000000001</v>
      </c>
      <c r="CR3">
        <v>0.83592</v>
      </c>
      <c r="CS3">
        <v>2.79379</v>
      </c>
      <c r="CT3">
        <v>0</v>
      </c>
      <c r="CU3">
        <v>0</v>
      </c>
      <c r="CV3">
        <v>0</v>
      </c>
      <c r="CW3">
        <v>1.2441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72.470061999999999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366.22077300000001</v>
      </c>
      <c r="L4">
        <v>231.41</v>
      </c>
      <c r="M4">
        <v>49.422600000000003</v>
      </c>
      <c r="N4">
        <v>120.6562</v>
      </c>
      <c r="O4">
        <v>126.477</v>
      </c>
      <c r="P4">
        <v>126.78060000000001</v>
      </c>
      <c r="Q4">
        <v>7</v>
      </c>
      <c r="R4">
        <v>17.819303999999999</v>
      </c>
      <c r="S4">
        <v>12.139226000000001</v>
      </c>
      <c r="T4">
        <v>0</v>
      </c>
      <c r="U4">
        <v>348.97500000000002</v>
      </c>
      <c r="V4">
        <v>2</v>
      </c>
      <c r="W4">
        <v>15</v>
      </c>
      <c r="X4">
        <v>37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44.029800000000002</v>
      </c>
      <c r="AH4">
        <v>0</v>
      </c>
      <c r="AI4">
        <v>0</v>
      </c>
      <c r="AJ4">
        <v>0</v>
      </c>
      <c r="AK4">
        <v>53.908499999999997</v>
      </c>
      <c r="AL4">
        <v>2.7888000000000002</v>
      </c>
      <c r="AM4">
        <v>0</v>
      </c>
      <c r="AN4">
        <v>0.73834</v>
      </c>
      <c r="AO4">
        <v>1.11426</v>
      </c>
      <c r="AP4">
        <v>5.6364000000000001</v>
      </c>
      <c r="AQ4">
        <v>0</v>
      </c>
      <c r="AR4">
        <v>4.4160000000000004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72.470061999999999</v>
      </c>
      <c r="BA4">
        <f t="shared" ref="BA4:BA67" si="1">SUM(B4:AZ4)</f>
        <v>1682.9939450000006</v>
      </c>
      <c r="BB4">
        <v>1</v>
      </c>
      <c r="BD4">
        <v>4.57</v>
      </c>
      <c r="BE4">
        <v>1.92</v>
      </c>
      <c r="BF4">
        <v>2.21</v>
      </c>
      <c r="BG4">
        <v>1.79</v>
      </c>
      <c r="BH4">
        <v>6.05</v>
      </c>
      <c r="BI4">
        <v>0.81</v>
      </c>
      <c r="BJ4">
        <v>0.82</v>
      </c>
      <c r="BK4">
        <v>1.73</v>
      </c>
      <c r="BL4">
        <v>0.9</v>
      </c>
      <c r="BM4">
        <v>0</v>
      </c>
      <c r="BN4">
        <v>3.52</v>
      </c>
      <c r="BO4">
        <v>3.77</v>
      </c>
      <c r="BP4">
        <v>0.26</v>
      </c>
      <c r="BQ4">
        <v>1.98</v>
      </c>
      <c r="BR4">
        <v>1.0900000000000001</v>
      </c>
      <c r="BS4">
        <v>1.63</v>
      </c>
      <c r="BT4">
        <v>2.9693719999999999</v>
      </c>
      <c r="BU4">
        <v>1.342031</v>
      </c>
      <c r="BV4">
        <v>2.4601199999999999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3.5429629999999999</v>
      </c>
      <c r="CK4">
        <v>1.8703129999999999</v>
      </c>
      <c r="CL4">
        <v>0.96890600000000004</v>
      </c>
      <c r="CM4">
        <v>3.5120239999999998</v>
      </c>
      <c r="CN4">
        <v>1.771482</v>
      </c>
      <c r="CO4">
        <v>4.2945000000000002</v>
      </c>
      <c r="CP4">
        <v>2.1292499999999999</v>
      </c>
      <c r="CQ4">
        <v>1.7714810000000001</v>
      </c>
      <c r="CR4">
        <v>0.83592</v>
      </c>
      <c r="CS4">
        <v>2.79379</v>
      </c>
      <c r="CT4">
        <v>0</v>
      </c>
      <c r="CU4">
        <v>0</v>
      </c>
      <c r="CV4">
        <v>0</v>
      </c>
      <c r="CW4">
        <v>1.2441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72.470061999999999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366.258962</v>
      </c>
      <c r="L5">
        <v>231.41</v>
      </c>
      <c r="M5">
        <v>88.603764999999996</v>
      </c>
      <c r="N5">
        <v>120.6562</v>
      </c>
      <c r="O5">
        <v>126.477</v>
      </c>
      <c r="P5">
        <v>126.78060000000001</v>
      </c>
      <c r="Q5">
        <v>7</v>
      </c>
      <c r="R5">
        <v>17.819303999999999</v>
      </c>
      <c r="S5">
        <v>12.139226000000001</v>
      </c>
      <c r="T5">
        <v>0</v>
      </c>
      <c r="U5">
        <v>348.97500000000002</v>
      </c>
      <c r="V5">
        <v>2</v>
      </c>
      <c r="W5">
        <v>15</v>
      </c>
      <c r="X5">
        <v>37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44.029800000000002</v>
      </c>
      <c r="AH5">
        <v>0</v>
      </c>
      <c r="AI5">
        <v>0</v>
      </c>
      <c r="AJ5">
        <v>0</v>
      </c>
      <c r="AK5">
        <v>53.908499999999997</v>
      </c>
      <c r="AL5">
        <v>2.7888000000000002</v>
      </c>
      <c r="AM5">
        <v>0</v>
      </c>
      <c r="AN5">
        <v>0.73834</v>
      </c>
      <c r="AO5">
        <v>1.1995199999999999</v>
      </c>
      <c r="AP5">
        <v>5.6364000000000001</v>
      </c>
      <c r="AQ5">
        <v>0</v>
      </c>
      <c r="AR5">
        <v>30.911999999999999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72.440061999999998</v>
      </c>
      <c r="BA5">
        <f t="shared" si="1"/>
        <v>1748.7645590000002</v>
      </c>
      <c r="BB5">
        <v>2</v>
      </c>
      <c r="BD5">
        <v>4.57</v>
      </c>
      <c r="BE5">
        <v>1.92</v>
      </c>
      <c r="BF5">
        <v>2.21</v>
      </c>
      <c r="BG5">
        <v>1.79</v>
      </c>
      <c r="BH5">
        <v>6.05</v>
      </c>
      <c r="BI5">
        <v>0.81</v>
      </c>
      <c r="BJ5">
        <v>0.82</v>
      </c>
      <c r="BK5">
        <v>1.73</v>
      </c>
      <c r="BL5">
        <v>0.87</v>
      </c>
      <c r="BM5">
        <v>0</v>
      </c>
      <c r="BN5">
        <v>3.52</v>
      </c>
      <c r="BO5">
        <v>3.77</v>
      </c>
      <c r="BP5">
        <v>0.26</v>
      </c>
      <c r="BQ5">
        <v>1.98</v>
      </c>
      <c r="BR5">
        <v>1.0900000000000001</v>
      </c>
      <c r="BS5">
        <v>1.63</v>
      </c>
      <c r="BT5">
        <v>2.9693719999999999</v>
      </c>
      <c r="BU5">
        <v>1.342031</v>
      </c>
      <c r="BV5">
        <v>2.4601199999999999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3.5429629999999999</v>
      </c>
      <c r="CK5">
        <v>1.8703129999999999</v>
      </c>
      <c r="CL5">
        <v>0.96890600000000004</v>
      </c>
      <c r="CM5">
        <v>3.5120239999999998</v>
      </c>
      <c r="CN5">
        <v>1.771482</v>
      </c>
      <c r="CO5">
        <v>4.2945000000000002</v>
      </c>
      <c r="CP5">
        <v>2.1292499999999999</v>
      </c>
      <c r="CQ5">
        <v>1.7714810000000001</v>
      </c>
      <c r="CR5">
        <v>0.83592</v>
      </c>
      <c r="CS5">
        <v>2.79379</v>
      </c>
      <c r="CT5">
        <v>0</v>
      </c>
      <c r="CU5">
        <v>0</v>
      </c>
      <c r="CV5">
        <v>0</v>
      </c>
      <c r="CW5">
        <v>1.2441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72.440061999999998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366.22077300000001</v>
      </c>
      <c r="L6">
        <v>231.41</v>
      </c>
      <c r="M6">
        <v>93.192499999999995</v>
      </c>
      <c r="N6">
        <v>120.6562</v>
      </c>
      <c r="O6">
        <v>126.477</v>
      </c>
      <c r="P6">
        <v>126.78060000000001</v>
      </c>
      <c r="Q6">
        <v>7</v>
      </c>
      <c r="R6">
        <v>17.819303999999999</v>
      </c>
      <c r="S6">
        <v>12.139226000000001</v>
      </c>
      <c r="T6">
        <v>0</v>
      </c>
      <c r="U6">
        <v>348.97500000000002</v>
      </c>
      <c r="V6">
        <v>2</v>
      </c>
      <c r="W6">
        <v>15</v>
      </c>
      <c r="X6">
        <v>37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44.029800000000002</v>
      </c>
      <c r="AH6">
        <v>0</v>
      </c>
      <c r="AI6">
        <v>0</v>
      </c>
      <c r="AJ6">
        <v>0</v>
      </c>
      <c r="AK6">
        <v>53.908499999999997</v>
      </c>
      <c r="AL6">
        <v>2.7888000000000002</v>
      </c>
      <c r="AM6">
        <v>0</v>
      </c>
      <c r="AN6">
        <v>0.73834</v>
      </c>
      <c r="AO6">
        <v>1.1583600000000001</v>
      </c>
      <c r="AP6">
        <v>5.6364000000000001</v>
      </c>
      <c r="AQ6">
        <v>0</v>
      </c>
      <c r="AR6">
        <v>30.911999999999999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72.440061999999998</v>
      </c>
      <c r="BA6">
        <f t="shared" si="1"/>
        <v>1753.2739450000001</v>
      </c>
      <c r="BB6">
        <v>3</v>
      </c>
      <c r="BD6">
        <v>4.57</v>
      </c>
      <c r="BE6">
        <v>1.92</v>
      </c>
      <c r="BF6">
        <v>2.21</v>
      </c>
      <c r="BG6">
        <v>1.79</v>
      </c>
      <c r="BH6">
        <v>6.05</v>
      </c>
      <c r="BI6">
        <v>0.81</v>
      </c>
      <c r="BJ6">
        <v>0.82</v>
      </c>
      <c r="BK6">
        <v>1.73</v>
      </c>
      <c r="BL6">
        <v>0.87</v>
      </c>
      <c r="BM6">
        <v>0</v>
      </c>
      <c r="BN6">
        <v>3.52</v>
      </c>
      <c r="BO6">
        <v>3.77</v>
      </c>
      <c r="BP6">
        <v>0.26</v>
      </c>
      <c r="BQ6">
        <v>1.98</v>
      </c>
      <c r="BR6">
        <v>1.0900000000000001</v>
      </c>
      <c r="BS6">
        <v>1.63</v>
      </c>
      <c r="BT6">
        <v>2.9693719999999999</v>
      </c>
      <c r="BU6">
        <v>1.342031</v>
      </c>
      <c r="BV6">
        <v>2.4601199999999999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3.5429629999999999</v>
      </c>
      <c r="CK6">
        <v>1.8703129999999999</v>
      </c>
      <c r="CL6">
        <v>0.96890600000000004</v>
      </c>
      <c r="CM6">
        <v>3.5120239999999998</v>
      </c>
      <c r="CN6">
        <v>1.771482</v>
      </c>
      <c r="CO6">
        <v>4.2945000000000002</v>
      </c>
      <c r="CP6">
        <v>2.1292499999999999</v>
      </c>
      <c r="CQ6">
        <v>1.7714810000000001</v>
      </c>
      <c r="CR6">
        <v>0.83592</v>
      </c>
      <c r="CS6">
        <v>2.79379</v>
      </c>
      <c r="CT6">
        <v>0</v>
      </c>
      <c r="CU6">
        <v>0</v>
      </c>
      <c r="CV6">
        <v>0</v>
      </c>
      <c r="CW6">
        <v>1.2441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72.440061999999998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366.258962</v>
      </c>
      <c r="L7">
        <v>231.41</v>
      </c>
      <c r="M7">
        <v>93.192499999999995</v>
      </c>
      <c r="N7">
        <v>120.6562</v>
      </c>
      <c r="O7">
        <v>126.477</v>
      </c>
      <c r="P7">
        <v>126.78060000000001</v>
      </c>
      <c r="Q7">
        <v>7</v>
      </c>
      <c r="R7">
        <v>17.819303999999999</v>
      </c>
      <c r="S7">
        <v>12.139226000000001</v>
      </c>
      <c r="T7">
        <v>0</v>
      </c>
      <c r="U7">
        <v>348.97500000000002</v>
      </c>
      <c r="V7">
        <v>2</v>
      </c>
      <c r="W7">
        <v>15</v>
      </c>
      <c r="X7">
        <v>37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44.029800000000002</v>
      </c>
      <c r="AH7">
        <v>0</v>
      </c>
      <c r="AI7">
        <v>0</v>
      </c>
      <c r="AJ7">
        <v>0</v>
      </c>
      <c r="AK7">
        <v>53.908499999999997</v>
      </c>
      <c r="AL7">
        <v>2.7888000000000002</v>
      </c>
      <c r="AM7">
        <v>0</v>
      </c>
      <c r="AN7">
        <v>0.73834</v>
      </c>
      <c r="AO7">
        <v>1.3024199999999999</v>
      </c>
      <c r="AP7">
        <v>1.7934000000000001</v>
      </c>
      <c r="AQ7">
        <v>0</v>
      </c>
      <c r="AR7">
        <v>2.2080000000000002</v>
      </c>
      <c r="AS7">
        <v>16.680479999999999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72.440061999999998</v>
      </c>
      <c r="BA7">
        <f t="shared" si="1"/>
        <v>1720.9091940000001</v>
      </c>
      <c r="BB7">
        <v>4</v>
      </c>
      <c r="BD7">
        <v>4.57</v>
      </c>
      <c r="BE7">
        <v>1.92</v>
      </c>
      <c r="BF7">
        <v>2.21</v>
      </c>
      <c r="BG7">
        <v>1.79</v>
      </c>
      <c r="BH7">
        <v>6.05</v>
      </c>
      <c r="BI7">
        <v>0.81</v>
      </c>
      <c r="BJ7">
        <v>0.82</v>
      </c>
      <c r="BK7">
        <v>1.73</v>
      </c>
      <c r="BL7">
        <v>0.87</v>
      </c>
      <c r="BM7">
        <v>0</v>
      </c>
      <c r="BN7">
        <v>3.52</v>
      </c>
      <c r="BO7">
        <v>3.77</v>
      </c>
      <c r="BP7">
        <v>0.26</v>
      </c>
      <c r="BQ7">
        <v>1.98</v>
      </c>
      <c r="BR7">
        <v>1.0900000000000001</v>
      </c>
      <c r="BS7">
        <v>1.63</v>
      </c>
      <c r="BT7">
        <v>2.9693719999999999</v>
      </c>
      <c r="BU7">
        <v>1.342031</v>
      </c>
      <c r="BV7">
        <v>2.4601199999999999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3.5429629999999999</v>
      </c>
      <c r="CK7">
        <v>1.8703129999999999</v>
      </c>
      <c r="CL7">
        <v>0.96890600000000004</v>
      </c>
      <c r="CM7">
        <v>3.5120239999999998</v>
      </c>
      <c r="CN7">
        <v>1.771482</v>
      </c>
      <c r="CO7">
        <v>4.2945000000000002</v>
      </c>
      <c r="CP7">
        <v>2.1292499999999999</v>
      </c>
      <c r="CQ7">
        <v>1.7714810000000001</v>
      </c>
      <c r="CR7">
        <v>0.83592</v>
      </c>
      <c r="CS7">
        <v>2.79379</v>
      </c>
      <c r="CT7">
        <v>0</v>
      </c>
      <c r="CU7">
        <v>0</v>
      </c>
      <c r="CV7">
        <v>0</v>
      </c>
      <c r="CW7">
        <v>1.2441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72.440061999999998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366.22077300000001</v>
      </c>
      <c r="L8">
        <v>231.41</v>
      </c>
      <c r="M8">
        <v>93.192499999999995</v>
      </c>
      <c r="N8">
        <v>120.6562</v>
      </c>
      <c r="O8">
        <v>126.477</v>
      </c>
      <c r="P8">
        <v>126.78060000000001</v>
      </c>
      <c r="Q8">
        <v>7</v>
      </c>
      <c r="R8">
        <v>17.819303999999999</v>
      </c>
      <c r="S8">
        <v>12.139226000000001</v>
      </c>
      <c r="T8">
        <v>0</v>
      </c>
      <c r="U8">
        <v>348.97500000000002</v>
      </c>
      <c r="V8">
        <v>2</v>
      </c>
      <c r="W8">
        <v>15</v>
      </c>
      <c r="X8">
        <v>37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44.029800000000002</v>
      </c>
      <c r="AH8">
        <v>0</v>
      </c>
      <c r="AI8">
        <v>0</v>
      </c>
      <c r="AJ8">
        <v>0</v>
      </c>
      <c r="AK8">
        <v>53.908499999999997</v>
      </c>
      <c r="AL8">
        <v>2.7888000000000002</v>
      </c>
      <c r="AM8">
        <v>0</v>
      </c>
      <c r="AN8">
        <v>0.73834</v>
      </c>
      <c r="AO8">
        <v>1.3465199999999999</v>
      </c>
      <c r="AP8">
        <v>1.7934000000000001</v>
      </c>
      <c r="AQ8">
        <v>0</v>
      </c>
      <c r="AR8">
        <v>2.2080000000000002</v>
      </c>
      <c r="AS8">
        <v>16.680479999999999</v>
      </c>
      <c r="AT8">
        <v>10.789711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72.440061999999998</v>
      </c>
      <c r="BA8">
        <f t="shared" si="1"/>
        <v>1720.4572160000002</v>
      </c>
      <c r="BB8">
        <v>5</v>
      </c>
      <c r="BD8">
        <v>4.57</v>
      </c>
      <c r="BE8">
        <v>1.92</v>
      </c>
      <c r="BF8">
        <v>2.21</v>
      </c>
      <c r="BG8">
        <v>1.79</v>
      </c>
      <c r="BH8">
        <v>6.05</v>
      </c>
      <c r="BI8">
        <v>0.81</v>
      </c>
      <c r="BJ8">
        <v>0.82</v>
      </c>
      <c r="BK8">
        <v>1.73</v>
      </c>
      <c r="BL8">
        <v>0.87</v>
      </c>
      <c r="BM8">
        <v>0</v>
      </c>
      <c r="BN8">
        <v>3.52</v>
      </c>
      <c r="BO8">
        <v>3.77</v>
      </c>
      <c r="BP8">
        <v>0.26</v>
      </c>
      <c r="BQ8">
        <v>1.98</v>
      </c>
      <c r="BR8">
        <v>1.0900000000000001</v>
      </c>
      <c r="BS8">
        <v>1.63</v>
      </c>
      <c r="BT8">
        <v>2.9693719999999999</v>
      </c>
      <c r="BU8">
        <v>1.342031</v>
      </c>
      <c r="BV8">
        <v>2.4601199999999999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3.5429629999999999</v>
      </c>
      <c r="CK8">
        <v>1.8703129999999999</v>
      </c>
      <c r="CL8">
        <v>0.96890600000000004</v>
      </c>
      <c r="CM8">
        <v>3.5120239999999998</v>
      </c>
      <c r="CN8">
        <v>1.771482</v>
      </c>
      <c r="CO8">
        <v>4.2945000000000002</v>
      </c>
      <c r="CP8">
        <v>2.1292499999999999</v>
      </c>
      <c r="CQ8">
        <v>1.7714810000000001</v>
      </c>
      <c r="CR8">
        <v>0.83592</v>
      </c>
      <c r="CS8">
        <v>2.79379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72.440061999999998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376.588752</v>
      </c>
      <c r="L9">
        <v>231.41</v>
      </c>
      <c r="M9">
        <v>93.192499999999995</v>
      </c>
      <c r="N9">
        <v>120.6562</v>
      </c>
      <c r="O9">
        <v>126.477</v>
      </c>
      <c r="P9">
        <v>126.78060000000001</v>
      </c>
      <c r="Q9">
        <v>7</v>
      </c>
      <c r="R9">
        <v>17.819303999999999</v>
      </c>
      <c r="S9">
        <v>13.897444999999999</v>
      </c>
      <c r="T9">
        <v>0</v>
      </c>
      <c r="U9">
        <v>348.97500000000002</v>
      </c>
      <c r="V9">
        <v>2</v>
      </c>
      <c r="W9">
        <v>15</v>
      </c>
      <c r="X9">
        <v>37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44.029800000000002</v>
      </c>
      <c r="AH9">
        <v>0</v>
      </c>
      <c r="AI9">
        <v>0</v>
      </c>
      <c r="AJ9">
        <v>0</v>
      </c>
      <c r="AK9">
        <v>53.908499999999997</v>
      </c>
      <c r="AL9">
        <v>2.7888000000000002</v>
      </c>
      <c r="AM9">
        <v>0</v>
      </c>
      <c r="AN9">
        <v>0.73834</v>
      </c>
      <c r="AO9">
        <v>1.2642</v>
      </c>
      <c r="AP9">
        <v>1.7934000000000001</v>
      </c>
      <c r="AQ9">
        <v>0</v>
      </c>
      <c r="AR9">
        <v>6.6239999999999997</v>
      </c>
      <c r="AS9">
        <v>5.3807999999999998</v>
      </c>
      <c r="AT9">
        <v>7.0395310000000002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72.460061999999994</v>
      </c>
      <c r="BA9">
        <f t="shared" si="1"/>
        <v>1721.8872340000003</v>
      </c>
      <c r="BB9">
        <v>6</v>
      </c>
      <c r="BD9">
        <v>4.57</v>
      </c>
      <c r="BE9">
        <v>1.92</v>
      </c>
      <c r="BF9">
        <v>2.21</v>
      </c>
      <c r="BG9">
        <v>1.79</v>
      </c>
      <c r="BH9">
        <v>6.05</v>
      </c>
      <c r="BI9">
        <v>0.81</v>
      </c>
      <c r="BJ9">
        <v>0.82</v>
      </c>
      <c r="BK9">
        <v>1.73</v>
      </c>
      <c r="BL9">
        <v>0.89</v>
      </c>
      <c r="BM9">
        <v>0</v>
      </c>
      <c r="BN9">
        <v>3.52</v>
      </c>
      <c r="BO9">
        <v>3.77</v>
      </c>
      <c r="BP9">
        <v>0.26</v>
      </c>
      <c r="BQ9">
        <v>1.98</v>
      </c>
      <c r="BR9">
        <v>1.0900000000000001</v>
      </c>
      <c r="BS9">
        <v>1.63</v>
      </c>
      <c r="BT9">
        <v>2.9693719999999999</v>
      </c>
      <c r="BU9">
        <v>1.342031</v>
      </c>
      <c r="BV9">
        <v>2.4601199999999999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3.5429629999999999</v>
      </c>
      <c r="CK9">
        <v>1.8703129999999999</v>
      </c>
      <c r="CL9">
        <v>0.96890600000000004</v>
      </c>
      <c r="CM9">
        <v>3.5120239999999998</v>
      </c>
      <c r="CN9">
        <v>1.771482</v>
      </c>
      <c r="CO9">
        <v>4.2945000000000002</v>
      </c>
      <c r="CP9">
        <v>2.1292499999999999</v>
      </c>
      <c r="CQ9">
        <v>1.7714810000000001</v>
      </c>
      <c r="CR9">
        <v>0.83592</v>
      </c>
      <c r="CS9">
        <v>2.79379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72.460061999999994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376.58329500000002</v>
      </c>
      <c r="L10">
        <v>231.41</v>
      </c>
      <c r="M10">
        <v>93.192499999999995</v>
      </c>
      <c r="N10">
        <v>120.6562</v>
      </c>
      <c r="O10">
        <v>126.477</v>
      </c>
      <c r="P10">
        <v>126.78060000000001</v>
      </c>
      <c r="Q10">
        <v>7</v>
      </c>
      <c r="R10">
        <v>17.752222</v>
      </c>
      <c r="S10">
        <v>13.897444999999999</v>
      </c>
      <c r="T10">
        <v>0</v>
      </c>
      <c r="U10">
        <v>348.97500000000002</v>
      </c>
      <c r="V10">
        <v>2</v>
      </c>
      <c r="W10">
        <v>15</v>
      </c>
      <c r="X10">
        <v>37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44.029800000000002</v>
      </c>
      <c r="AH10">
        <v>0</v>
      </c>
      <c r="AI10">
        <v>0</v>
      </c>
      <c r="AJ10">
        <v>0</v>
      </c>
      <c r="AK10">
        <v>53.908499999999997</v>
      </c>
      <c r="AL10">
        <v>2.7888000000000002</v>
      </c>
      <c r="AM10">
        <v>0</v>
      </c>
      <c r="AN10">
        <v>0.73834</v>
      </c>
      <c r="AO10">
        <v>1.2906599999999999</v>
      </c>
      <c r="AP10">
        <v>1.7934000000000001</v>
      </c>
      <c r="AQ10">
        <v>0</v>
      </c>
      <c r="AR10">
        <v>6.6239999999999997</v>
      </c>
      <c r="AS10">
        <v>5.3807999999999998</v>
      </c>
      <c r="AT10">
        <v>10.715744000000001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72.470061999999999</v>
      </c>
      <c r="BA10">
        <f t="shared" si="1"/>
        <v>1725.5273680000005</v>
      </c>
      <c r="BB10">
        <v>7</v>
      </c>
      <c r="BD10">
        <v>4.57</v>
      </c>
      <c r="BE10">
        <v>1.92</v>
      </c>
      <c r="BF10">
        <v>2.21</v>
      </c>
      <c r="BG10">
        <v>1.79</v>
      </c>
      <c r="BH10">
        <v>6.05</v>
      </c>
      <c r="BI10">
        <v>0.81</v>
      </c>
      <c r="BJ10">
        <v>0.82</v>
      </c>
      <c r="BK10">
        <v>1.73</v>
      </c>
      <c r="BL10">
        <v>0.9</v>
      </c>
      <c r="BM10">
        <v>0</v>
      </c>
      <c r="BN10">
        <v>3.52</v>
      </c>
      <c r="BO10">
        <v>3.77</v>
      </c>
      <c r="BP10">
        <v>0.26</v>
      </c>
      <c r="BQ10">
        <v>1.98</v>
      </c>
      <c r="BR10">
        <v>1.0900000000000001</v>
      </c>
      <c r="BS10">
        <v>1.63</v>
      </c>
      <c r="BT10">
        <v>2.9693719999999999</v>
      </c>
      <c r="BU10">
        <v>1.342031</v>
      </c>
      <c r="BV10">
        <v>2.4601199999999999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3.5429629999999999</v>
      </c>
      <c r="CK10">
        <v>1.8703129999999999</v>
      </c>
      <c r="CL10">
        <v>0.96890600000000004</v>
      </c>
      <c r="CM10">
        <v>3.5120239999999998</v>
      </c>
      <c r="CN10">
        <v>1.771482</v>
      </c>
      <c r="CO10">
        <v>4.2945000000000002</v>
      </c>
      <c r="CP10">
        <v>2.1292499999999999</v>
      </c>
      <c r="CQ10">
        <v>1.7714810000000001</v>
      </c>
      <c r="CR10">
        <v>0.83592</v>
      </c>
      <c r="CS10">
        <v>2.79379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72.470061999999999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376.588752</v>
      </c>
      <c r="L11">
        <v>231.41</v>
      </c>
      <c r="M11">
        <v>93.192499999999995</v>
      </c>
      <c r="N11">
        <v>120.6562</v>
      </c>
      <c r="O11">
        <v>126.477</v>
      </c>
      <c r="P11">
        <v>126.78060000000001</v>
      </c>
      <c r="Q11">
        <v>7</v>
      </c>
      <c r="R11">
        <v>17.819303999999999</v>
      </c>
      <c r="S11">
        <v>13.897444999999999</v>
      </c>
      <c r="T11">
        <v>0</v>
      </c>
      <c r="U11">
        <v>348.97500000000002</v>
      </c>
      <c r="V11">
        <v>2</v>
      </c>
      <c r="W11">
        <v>15</v>
      </c>
      <c r="X11">
        <v>37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44.029800000000002</v>
      </c>
      <c r="AH11">
        <v>0</v>
      </c>
      <c r="AI11">
        <v>0</v>
      </c>
      <c r="AJ11">
        <v>0</v>
      </c>
      <c r="AK11">
        <v>53.908499999999997</v>
      </c>
      <c r="AL11">
        <v>2.7888000000000002</v>
      </c>
      <c r="AM11">
        <v>0</v>
      </c>
      <c r="AN11">
        <v>0.73834</v>
      </c>
      <c r="AO11">
        <v>1.3259399999999999</v>
      </c>
      <c r="AP11">
        <v>5.6364000000000001</v>
      </c>
      <c r="AQ11">
        <v>0</v>
      </c>
      <c r="AR11">
        <v>6.6239999999999997</v>
      </c>
      <c r="AS11">
        <v>5.3807999999999998</v>
      </c>
      <c r="AT11">
        <v>10.561425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72.448481999999998</v>
      </c>
      <c r="BA11">
        <f t="shared" si="1"/>
        <v>1729.3022880000003</v>
      </c>
      <c r="BB11">
        <v>8</v>
      </c>
      <c r="BD11">
        <v>4.57</v>
      </c>
      <c r="BE11">
        <v>1.92</v>
      </c>
      <c r="BF11">
        <v>2.21</v>
      </c>
      <c r="BG11">
        <v>1.79</v>
      </c>
      <c r="BH11">
        <v>6.05</v>
      </c>
      <c r="BI11">
        <v>0.81</v>
      </c>
      <c r="BJ11">
        <v>0.82</v>
      </c>
      <c r="BK11">
        <v>1.73</v>
      </c>
      <c r="BL11">
        <v>0.9</v>
      </c>
      <c r="BM11">
        <v>0</v>
      </c>
      <c r="BN11">
        <v>3.52</v>
      </c>
      <c r="BO11">
        <v>3.77</v>
      </c>
      <c r="BP11">
        <v>0.26</v>
      </c>
      <c r="BQ11">
        <v>1.98</v>
      </c>
      <c r="BR11">
        <v>1.0900000000000001</v>
      </c>
      <c r="BS11">
        <v>1.63</v>
      </c>
      <c r="BT11">
        <v>2.9693719999999999</v>
      </c>
      <c r="BU11">
        <v>1.342031</v>
      </c>
      <c r="BV11">
        <v>2.4385400000000002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3.5429629999999999</v>
      </c>
      <c r="CK11">
        <v>1.8703129999999999</v>
      </c>
      <c r="CL11">
        <v>0.96890600000000004</v>
      </c>
      <c r="CM11">
        <v>3.5120239999999998</v>
      </c>
      <c r="CN11">
        <v>1.771482</v>
      </c>
      <c r="CO11">
        <v>4.2945000000000002</v>
      </c>
      <c r="CP11">
        <v>2.1292499999999999</v>
      </c>
      <c r="CQ11">
        <v>1.7714810000000001</v>
      </c>
      <c r="CR11">
        <v>0.83592</v>
      </c>
      <c r="CS11">
        <v>2.79379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72.448481999999998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376.58329500000002</v>
      </c>
      <c r="L12">
        <v>231.41</v>
      </c>
      <c r="M12">
        <v>93.192499999999995</v>
      </c>
      <c r="N12">
        <v>120.6562</v>
      </c>
      <c r="O12">
        <v>126.477</v>
      </c>
      <c r="P12">
        <v>126.78060000000001</v>
      </c>
      <c r="Q12">
        <v>7</v>
      </c>
      <c r="R12">
        <v>17.819303999999999</v>
      </c>
      <c r="S12">
        <v>13.897444999999999</v>
      </c>
      <c r="T12">
        <v>0</v>
      </c>
      <c r="U12">
        <v>348.97500000000002</v>
      </c>
      <c r="V12">
        <v>2</v>
      </c>
      <c r="W12">
        <v>15</v>
      </c>
      <c r="X12">
        <v>37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44.029800000000002</v>
      </c>
      <c r="AH12">
        <v>0</v>
      </c>
      <c r="AI12">
        <v>0</v>
      </c>
      <c r="AJ12">
        <v>0</v>
      </c>
      <c r="AK12">
        <v>53.908499999999997</v>
      </c>
      <c r="AL12">
        <v>2.7888000000000002</v>
      </c>
      <c r="AM12">
        <v>0</v>
      </c>
      <c r="AN12">
        <v>0.73834</v>
      </c>
      <c r="AO12">
        <v>1.3700399999999999</v>
      </c>
      <c r="AP12">
        <v>5.6364000000000001</v>
      </c>
      <c r="AQ12">
        <v>0</v>
      </c>
      <c r="AR12">
        <v>6.6239999999999997</v>
      </c>
      <c r="AS12">
        <v>5.3807999999999998</v>
      </c>
      <c r="AT12">
        <v>11.233431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72.448481999999998</v>
      </c>
      <c r="BA12">
        <f t="shared" si="1"/>
        <v>1730.0129370000006</v>
      </c>
      <c r="BB12">
        <v>9</v>
      </c>
      <c r="BD12">
        <v>4.57</v>
      </c>
      <c r="BE12">
        <v>1.92</v>
      </c>
      <c r="BF12">
        <v>2.21</v>
      </c>
      <c r="BG12">
        <v>1.79</v>
      </c>
      <c r="BH12">
        <v>6.05</v>
      </c>
      <c r="BI12">
        <v>0.81</v>
      </c>
      <c r="BJ12">
        <v>0.82</v>
      </c>
      <c r="BK12">
        <v>1.73</v>
      </c>
      <c r="BL12">
        <v>0.9</v>
      </c>
      <c r="BM12">
        <v>0</v>
      </c>
      <c r="BN12">
        <v>3.52</v>
      </c>
      <c r="BO12">
        <v>3.77</v>
      </c>
      <c r="BP12">
        <v>0.26</v>
      </c>
      <c r="BQ12">
        <v>1.98</v>
      </c>
      <c r="BR12">
        <v>1.0900000000000001</v>
      </c>
      <c r="BS12">
        <v>1.63</v>
      </c>
      <c r="BT12">
        <v>2.9693719999999999</v>
      </c>
      <c r="BU12">
        <v>1.342031</v>
      </c>
      <c r="BV12">
        <v>2.4385400000000002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3.5429629999999999</v>
      </c>
      <c r="CK12">
        <v>1.8703129999999999</v>
      </c>
      <c r="CL12">
        <v>0.96890600000000004</v>
      </c>
      <c r="CM12">
        <v>3.5120239999999998</v>
      </c>
      <c r="CN12">
        <v>1.771482</v>
      </c>
      <c r="CO12">
        <v>4.2945000000000002</v>
      </c>
      <c r="CP12">
        <v>2.1292499999999999</v>
      </c>
      <c r="CQ12">
        <v>1.7714810000000001</v>
      </c>
      <c r="CR12">
        <v>0.83592</v>
      </c>
      <c r="CS12">
        <v>2.79379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72.448481999999998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376.588752</v>
      </c>
      <c r="L13">
        <v>231.41</v>
      </c>
      <c r="M13">
        <v>93.192499999999995</v>
      </c>
      <c r="N13">
        <v>120.6562</v>
      </c>
      <c r="O13">
        <v>126.477</v>
      </c>
      <c r="P13">
        <v>126.78060000000001</v>
      </c>
      <c r="Q13">
        <v>7</v>
      </c>
      <c r="R13">
        <v>17.819303999999999</v>
      </c>
      <c r="S13">
        <v>13.897444999999999</v>
      </c>
      <c r="T13">
        <v>0</v>
      </c>
      <c r="U13">
        <v>348.97500000000002</v>
      </c>
      <c r="V13">
        <v>2</v>
      </c>
      <c r="W13">
        <v>15</v>
      </c>
      <c r="X13">
        <v>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44.029800000000002</v>
      </c>
      <c r="AH13">
        <v>0</v>
      </c>
      <c r="AI13">
        <v>0</v>
      </c>
      <c r="AJ13">
        <v>0</v>
      </c>
      <c r="AK13">
        <v>53.908499999999997</v>
      </c>
      <c r="AL13">
        <v>2.7888000000000002</v>
      </c>
      <c r="AM13">
        <v>0</v>
      </c>
      <c r="AN13">
        <v>0.73834</v>
      </c>
      <c r="AO13">
        <v>1.3288800000000001</v>
      </c>
      <c r="AP13">
        <v>5.6364000000000001</v>
      </c>
      <c r="AQ13">
        <v>0</v>
      </c>
      <c r="AR13">
        <v>6.6239999999999997</v>
      </c>
      <c r="AS13">
        <v>5.3807999999999998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72.448481999999998</v>
      </c>
      <c r="BA13">
        <f t="shared" si="1"/>
        <v>1729.9914030000002</v>
      </c>
      <c r="BB13">
        <v>10</v>
      </c>
      <c r="BD13">
        <v>4.57</v>
      </c>
      <c r="BE13">
        <v>1.92</v>
      </c>
      <c r="BF13">
        <v>2.21</v>
      </c>
      <c r="BG13">
        <v>1.79</v>
      </c>
      <c r="BH13">
        <v>6.05</v>
      </c>
      <c r="BI13">
        <v>0.81</v>
      </c>
      <c r="BJ13">
        <v>0.82</v>
      </c>
      <c r="BK13">
        <v>1.73</v>
      </c>
      <c r="BL13">
        <v>0.9</v>
      </c>
      <c r="BM13">
        <v>0</v>
      </c>
      <c r="BN13">
        <v>3.52</v>
      </c>
      <c r="BO13">
        <v>3.77</v>
      </c>
      <c r="BP13">
        <v>0.26</v>
      </c>
      <c r="BQ13">
        <v>1.98</v>
      </c>
      <c r="BR13">
        <v>1.0900000000000001</v>
      </c>
      <c r="BS13">
        <v>1.63</v>
      </c>
      <c r="BT13">
        <v>2.9693719999999999</v>
      </c>
      <c r="BU13">
        <v>1.342031</v>
      </c>
      <c r="BV13">
        <v>2.4385400000000002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3.5429629999999999</v>
      </c>
      <c r="CK13">
        <v>1.8703129999999999</v>
      </c>
      <c r="CL13">
        <v>0.96890600000000004</v>
      </c>
      <c r="CM13">
        <v>3.5120239999999998</v>
      </c>
      <c r="CN13">
        <v>1.771482</v>
      </c>
      <c r="CO13">
        <v>4.2945000000000002</v>
      </c>
      <c r="CP13">
        <v>2.1292499999999999</v>
      </c>
      <c r="CQ13">
        <v>1.7714810000000001</v>
      </c>
      <c r="CR13">
        <v>0.83592</v>
      </c>
      <c r="CS13">
        <v>2.79379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72.448481999999998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376.58329500000002</v>
      </c>
      <c r="L14">
        <v>231.41</v>
      </c>
      <c r="M14">
        <v>93.192499999999995</v>
      </c>
      <c r="N14">
        <v>120.6562</v>
      </c>
      <c r="O14">
        <v>126.477</v>
      </c>
      <c r="P14">
        <v>126.78060000000001</v>
      </c>
      <c r="Q14">
        <v>7</v>
      </c>
      <c r="R14">
        <v>17.819303999999999</v>
      </c>
      <c r="S14">
        <v>13.897444999999999</v>
      </c>
      <c r="T14">
        <v>0</v>
      </c>
      <c r="U14">
        <v>348.97500000000002</v>
      </c>
      <c r="V14">
        <v>2</v>
      </c>
      <c r="W14">
        <v>15</v>
      </c>
      <c r="X14">
        <v>37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44.029800000000002</v>
      </c>
      <c r="AH14">
        <v>0</v>
      </c>
      <c r="AI14">
        <v>0</v>
      </c>
      <c r="AJ14">
        <v>0</v>
      </c>
      <c r="AK14">
        <v>53.908499999999997</v>
      </c>
      <c r="AL14">
        <v>2.7888000000000002</v>
      </c>
      <c r="AM14">
        <v>0</v>
      </c>
      <c r="AN14">
        <v>0.73834</v>
      </c>
      <c r="AO14">
        <v>1.3582799999999999</v>
      </c>
      <c r="AP14">
        <v>5.6364000000000001</v>
      </c>
      <c r="AQ14">
        <v>0</v>
      </c>
      <c r="AR14">
        <v>6.6239999999999997</v>
      </c>
      <c r="AS14">
        <v>5.3807999999999998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72.448481999999998</v>
      </c>
      <c r="BA14">
        <f t="shared" si="1"/>
        <v>1730.0153460000004</v>
      </c>
      <c r="BB14">
        <v>11</v>
      </c>
      <c r="BD14">
        <v>4.57</v>
      </c>
      <c r="BE14">
        <v>1.92</v>
      </c>
      <c r="BF14">
        <v>2.21</v>
      </c>
      <c r="BG14">
        <v>1.79</v>
      </c>
      <c r="BH14">
        <v>6.05</v>
      </c>
      <c r="BI14">
        <v>0.81</v>
      </c>
      <c r="BJ14">
        <v>0.82</v>
      </c>
      <c r="BK14">
        <v>1.73</v>
      </c>
      <c r="BL14">
        <v>0.9</v>
      </c>
      <c r="BM14">
        <v>0</v>
      </c>
      <c r="BN14">
        <v>3.52</v>
      </c>
      <c r="BO14">
        <v>3.77</v>
      </c>
      <c r="BP14">
        <v>0.26</v>
      </c>
      <c r="BQ14">
        <v>1.98</v>
      </c>
      <c r="BR14">
        <v>1.0900000000000001</v>
      </c>
      <c r="BS14">
        <v>1.63</v>
      </c>
      <c r="BT14">
        <v>2.9693719999999999</v>
      </c>
      <c r="BU14">
        <v>1.342031</v>
      </c>
      <c r="BV14">
        <v>2.4385400000000002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3.5429629999999999</v>
      </c>
      <c r="CK14">
        <v>1.8703129999999999</v>
      </c>
      <c r="CL14">
        <v>0.96890600000000004</v>
      </c>
      <c r="CM14">
        <v>3.5120239999999998</v>
      </c>
      <c r="CN14">
        <v>1.771482</v>
      </c>
      <c r="CO14">
        <v>4.2945000000000002</v>
      </c>
      <c r="CP14">
        <v>2.1292499999999999</v>
      </c>
      <c r="CQ14">
        <v>1.7714810000000001</v>
      </c>
      <c r="CR14">
        <v>0.83592</v>
      </c>
      <c r="CS14">
        <v>2.79379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72.448481999999998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376.588752</v>
      </c>
      <c r="L15">
        <v>231.41</v>
      </c>
      <c r="M15">
        <v>93.192499999999995</v>
      </c>
      <c r="N15">
        <v>120.6562</v>
      </c>
      <c r="O15">
        <v>126.477</v>
      </c>
      <c r="P15">
        <v>126.78060000000001</v>
      </c>
      <c r="Q15">
        <v>7</v>
      </c>
      <c r="R15">
        <v>17.819303999999999</v>
      </c>
      <c r="S15">
        <v>13.897444999999999</v>
      </c>
      <c r="T15">
        <v>0</v>
      </c>
      <c r="U15">
        <v>348.97500000000002</v>
      </c>
      <c r="V15">
        <v>2</v>
      </c>
      <c r="W15">
        <v>15</v>
      </c>
      <c r="X15">
        <v>37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44.029800000000002</v>
      </c>
      <c r="AH15">
        <v>0</v>
      </c>
      <c r="AI15">
        <v>0</v>
      </c>
      <c r="AJ15">
        <v>0</v>
      </c>
      <c r="AK15">
        <v>53.908499999999997</v>
      </c>
      <c r="AL15">
        <v>2.7888000000000002</v>
      </c>
      <c r="AM15">
        <v>0</v>
      </c>
      <c r="AN15">
        <v>0.73834</v>
      </c>
      <c r="AO15">
        <v>1.37592</v>
      </c>
      <c r="AP15">
        <v>1.7934000000000001</v>
      </c>
      <c r="AQ15">
        <v>0</v>
      </c>
      <c r="AR15">
        <v>4.4160000000000004</v>
      </c>
      <c r="AS15">
        <v>8.0711999999999993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72.458482000000004</v>
      </c>
      <c r="BA15">
        <f t="shared" si="1"/>
        <v>1726.6878430000002</v>
      </c>
      <c r="BB15">
        <v>12</v>
      </c>
      <c r="BD15">
        <v>4.57</v>
      </c>
      <c r="BE15">
        <v>1.92</v>
      </c>
      <c r="BF15">
        <v>2.21</v>
      </c>
      <c r="BG15">
        <v>1.79</v>
      </c>
      <c r="BH15">
        <v>6.05</v>
      </c>
      <c r="BI15">
        <v>0.81</v>
      </c>
      <c r="BJ15">
        <v>0.82</v>
      </c>
      <c r="BK15">
        <v>1.73</v>
      </c>
      <c r="BL15">
        <v>0.9</v>
      </c>
      <c r="BM15">
        <v>0.01</v>
      </c>
      <c r="BN15">
        <v>3.52</v>
      </c>
      <c r="BO15">
        <v>3.77</v>
      </c>
      <c r="BP15">
        <v>0.26</v>
      </c>
      <c r="BQ15">
        <v>1.98</v>
      </c>
      <c r="BR15">
        <v>1.0900000000000001</v>
      </c>
      <c r="BS15">
        <v>1.63</v>
      </c>
      <c r="BT15">
        <v>2.9693719999999999</v>
      </c>
      <c r="BU15">
        <v>1.342031</v>
      </c>
      <c r="BV15">
        <v>2.4385400000000002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3.5429629999999999</v>
      </c>
      <c r="CK15">
        <v>1.8703129999999999</v>
      </c>
      <c r="CL15">
        <v>0.96890600000000004</v>
      </c>
      <c r="CM15">
        <v>3.5120239999999998</v>
      </c>
      <c r="CN15">
        <v>1.771482</v>
      </c>
      <c r="CO15">
        <v>4.2945000000000002</v>
      </c>
      <c r="CP15">
        <v>2.1292499999999999</v>
      </c>
      <c r="CQ15">
        <v>1.7714810000000001</v>
      </c>
      <c r="CR15">
        <v>0.83592</v>
      </c>
      <c r="CS15">
        <v>2.79379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72.458482000000004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376.58329500000002</v>
      </c>
      <c r="L16">
        <v>231.41</v>
      </c>
      <c r="M16">
        <v>93.192499999999995</v>
      </c>
      <c r="N16">
        <v>120.6562</v>
      </c>
      <c r="O16">
        <v>126.477</v>
      </c>
      <c r="P16">
        <v>126.78060000000001</v>
      </c>
      <c r="Q16">
        <v>7</v>
      </c>
      <c r="R16">
        <v>17.819303999999999</v>
      </c>
      <c r="S16">
        <v>13.897444999999999</v>
      </c>
      <c r="T16">
        <v>0</v>
      </c>
      <c r="U16">
        <v>348.97500000000002</v>
      </c>
      <c r="V16">
        <v>2</v>
      </c>
      <c r="W16">
        <v>15</v>
      </c>
      <c r="X16">
        <v>37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44.029800000000002</v>
      </c>
      <c r="AH16">
        <v>0</v>
      </c>
      <c r="AI16">
        <v>0</v>
      </c>
      <c r="AJ16">
        <v>0</v>
      </c>
      <c r="AK16">
        <v>53.908499999999997</v>
      </c>
      <c r="AL16">
        <v>2.7888000000000002</v>
      </c>
      <c r="AM16">
        <v>0</v>
      </c>
      <c r="AN16">
        <v>0.73834</v>
      </c>
      <c r="AO16">
        <v>1.3376999999999999</v>
      </c>
      <c r="AP16">
        <v>1.7934000000000001</v>
      </c>
      <c r="AQ16">
        <v>0</v>
      </c>
      <c r="AR16">
        <v>4.4160000000000004</v>
      </c>
      <c r="AS16">
        <v>8.0711999999999993</v>
      </c>
      <c r="AT16">
        <v>9.4370200000000004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72.468481999999995</v>
      </c>
      <c r="BA16">
        <f t="shared" si="1"/>
        <v>1724.8435860000006</v>
      </c>
      <c r="BB16">
        <v>13</v>
      </c>
      <c r="BD16">
        <v>4.57</v>
      </c>
      <c r="BE16">
        <v>1.92</v>
      </c>
      <c r="BF16">
        <v>2.21</v>
      </c>
      <c r="BG16">
        <v>1.79</v>
      </c>
      <c r="BH16">
        <v>6.05</v>
      </c>
      <c r="BI16">
        <v>0.81</v>
      </c>
      <c r="BJ16">
        <v>0.82</v>
      </c>
      <c r="BK16">
        <v>1.73</v>
      </c>
      <c r="BL16">
        <v>0.9</v>
      </c>
      <c r="BM16">
        <v>0.02</v>
      </c>
      <c r="BN16">
        <v>3.52</v>
      </c>
      <c r="BO16">
        <v>3.77</v>
      </c>
      <c r="BP16">
        <v>0.26</v>
      </c>
      <c r="BQ16">
        <v>1.98</v>
      </c>
      <c r="BR16">
        <v>1.0900000000000001</v>
      </c>
      <c r="BS16">
        <v>1.63</v>
      </c>
      <c r="BT16">
        <v>2.9693719999999999</v>
      </c>
      <c r="BU16">
        <v>1.342031</v>
      </c>
      <c r="BV16">
        <v>2.4385400000000002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3.5429629999999999</v>
      </c>
      <c r="CK16">
        <v>1.8703129999999999</v>
      </c>
      <c r="CL16">
        <v>0.96890600000000004</v>
      </c>
      <c r="CM16">
        <v>3.5120239999999998</v>
      </c>
      <c r="CN16">
        <v>1.771482</v>
      </c>
      <c r="CO16">
        <v>4.2945000000000002</v>
      </c>
      <c r="CP16">
        <v>2.1292499999999999</v>
      </c>
      <c r="CQ16">
        <v>1.7714810000000001</v>
      </c>
      <c r="CR16">
        <v>0.83592</v>
      </c>
      <c r="CS16">
        <v>2.79379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72.468481999999995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376.588752</v>
      </c>
      <c r="L17">
        <v>231.41</v>
      </c>
      <c r="M17">
        <v>93.192499999999995</v>
      </c>
      <c r="N17">
        <v>120.6562</v>
      </c>
      <c r="O17">
        <v>126.477</v>
      </c>
      <c r="P17">
        <v>126.78060000000001</v>
      </c>
      <c r="Q17">
        <v>7</v>
      </c>
      <c r="R17">
        <v>17.819303999999999</v>
      </c>
      <c r="S17">
        <v>13.897444999999999</v>
      </c>
      <c r="T17">
        <v>0</v>
      </c>
      <c r="U17">
        <v>348.97500000000002</v>
      </c>
      <c r="V17">
        <v>2</v>
      </c>
      <c r="W17">
        <v>15</v>
      </c>
      <c r="X17">
        <v>37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44.029800000000002</v>
      </c>
      <c r="AH17">
        <v>0</v>
      </c>
      <c r="AI17">
        <v>0</v>
      </c>
      <c r="AJ17">
        <v>0</v>
      </c>
      <c r="AK17">
        <v>53.908499999999997</v>
      </c>
      <c r="AL17">
        <v>2.7888000000000002</v>
      </c>
      <c r="AM17">
        <v>0</v>
      </c>
      <c r="AN17">
        <v>0.73834</v>
      </c>
      <c r="AO17">
        <v>1.36416</v>
      </c>
      <c r="AP17">
        <v>1.7934000000000001</v>
      </c>
      <c r="AQ17">
        <v>0</v>
      </c>
      <c r="AR17">
        <v>4.4160000000000004</v>
      </c>
      <c r="AS17">
        <v>8.0711999999999993</v>
      </c>
      <c r="AT17">
        <v>11.213217999999999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72.478482</v>
      </c>
      <c r="BA17">
        <f t="shared" si="1"/>
        <v>1726.6617010000004</v>
      </c>
      <c r="BB17">
        <v>14</v>
      </c>
      <c r="BD17">
        <v>4.57</v>
      </c>
      <c r="BE17">
        <v>1.92</v>
      </c>
      <c r="BF17">
        <v>2.21</v>
      </c>
      <c r="BG17">
        <v>1.79</v>
      </c>
      <c r="BH17">
        <v>6.05</v>
      </c>
      <c r="BI17">
        <v>0.81</v>
      </c>
      <c r="BJ17">
        <v>0.82</v>
      </c>
      <c r="BK17">
        <v>1.73</v>
      </c>
      <c r="BL17">
        <v>0.91</v>
      </c>
      <c r="BM17">
        <v>0.02</v>
      </c>
      <c r="BN17">
        <v>3.52</v>
      </c>
      <c r="BO17">
        <v>3.77</v>
      </c>
      <c r="BP17">
        <v>0.26</v>
      </c>
      <c r="BQ17">
        <v>1.98</v>
      </c>
      <c r="BR17">
        <v>1.0900000000000001</v>
      </c>
      <c r="BS17">
        <v>1.63</v>
      </c>
      <c r="BT17">
        <v>2.9693719999999999</v>
      </c>
      <c r="BU17">
        <v>1.342031</v>
      </c>
      <c r="BV17">
        <v>2.4385400000000002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3.5429629999999999</v>
      </c>
      <c r="CK17">
        <v>1.8703129999999999</v>
      </c>
      <c r="CL17">
        <v>0.96890600000000004</v>
      </c>
      <c r="CM17">
        <v>3.5120239999999998</v>
      </c>
      <c r="CN17">
        <v>1.771482</v>
      </c>
      <c r="CO17">
        <v>4.2945000000000002</v>
      </c>
      <c r="CP17">
        <v>2.1292499999999999</v>
      </c>
      <c r="CQ17">
        <v>1.7714810000000001</v>
      </c>
      <c r="CR17">
        <v>0.83592</v>
      </c>
      <c r="CS17">
        <v>2.79379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72.478482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376.58329500000002</v>
      </c>
      <c r="L18">
        <v>231.41</v>
      </c>
      <c r="M18">
        <v>93.192499999999995</v>
      </c>
      <c r="N18">
        <v>120.6562</v>
      </c>
      <c r="O18">
        <v>126.477</v>
      </c>
      <c r="P18">
        <v>126.78060000000001</v>
      </c>
      <c r="Q18">
        <v>7</v>
      </c>
      <c r="R18">
        <v>17.819303999999999</v>
      </c>
      <c r="S18">
        <v>13.897444999999999</v>
      </c>
      <c r="T18">
        <v>0</v>
      </c>
      <c r="U18">
        <v>348.97500000000002</v>
      </c>
      <c r="V18">
        <v>2</v>
      </c>
      <c r="W18">
        <v>15</v>
      </c>
      <c r="X18">
        <v>37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44.029800000000002</v>
      </c>
      <c r="AH18">
        <v>0</v>
      </c>
      <c r="AI18">
        <v>0</v>
      </c>
      <c r="AJ18">
        <v>0</v>
      </c>
      <c r="AK18">
        <v>53.908499999999997</v>
      </c>
      <c r="AL18">
        <v>2.7888000000000002</v>
      </c>
      <c r="AM18">
        <v>0</v>
      </c>
      <c r="AN18">
        <v>0.73834</v>
      </c>
      <c r="AO18">
        <v>1.31124</v>
      </c>
      <c r="AP18">
        <v>1.7934000000000001</v>
      </c>
      <c r="AQ18">
        <v>0</v>
      </c>
      <c r="AR18">
        <v>4.4160000000000004</v>
      </c>
      <c r="AS18">
        <v>8.0711999999999993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72.488482000000005</v>
      </c>
      <c r="BA18">
        <f t="shared" si="1"/>
        <v>1726.6477060000004</v>
      </c>
      <c r="BB18">
        <v>15</v>
      </c>
      <c r="BD18">
        <v>4.57</v>
      </c>
      <c r="BE18">
        <v>1.92</v>
      </c>
      <c r="BF18">
        <v>2.21</v>
      </c>
      <c r="BG18">
        <v>1.79</v>
      </c>
      <c r="BH18">
        <v>6.05</v>
      </c>
      <c r="BI18">
        <v>0.81</v>
      </c>
      <c r="BJ18">
        <v>0.82</v>
      </c>
      <c r="BK18">
        <v>1.73</v>
      </c>
      <c r="BL18">
        <v>0.91</v>
      </c>
      <c r="BM18">
        <v>0.03</v>
      </c>
      <c r="BN18">
        <v>3.52</v>
      </c>
      <c r="BO18">
        <v>3.77</v>
      </c>
      <c r="BP18">
        <v>0.26</v>
      </c>
      <c r="BQ18">
        <v>1.98</v>
      </c>
      <c r="BR18">
        <v>1.0900000000000001</v>
      </c>
      <c r="BS18">
        <v>1.63</v>
      </c>
      <c r="BT18">
        <v>2.9693719999999999</v>
      </c>
      <c r="BU18">
        <v>1.342031</v>
      </c>
      <c r="BV18">
        <v>2.4385400000000002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3.5429629999999999</v>
      </c>
      <c r="CK18">
        <v>1.8703129999999999</v>
      </c>
      <c r="CL18">
        <v>0.96890600000000004</v>
      </c>
      <c r="CM18">
        <v>3.5120239999999998</v>
      </c>
      <c r="CN18">
        <v>1.771482</v>
      </c>
      <c r="CO18">
        <v>4.2945000000000002</v>
      </c>
      <c r="CP18">
        <v>2.1292499999999999</v>
      </c>
      <c r="CQ18">
        <v>1.7714810000000001</v>
      </c>
      <c r="CR18">
        <v>0.83592</v>
      </c>
      <c r="CS18">
        <v>2.79379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72.488482000000005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376.588752</v>
      </c>
      <c r="L19">
        <v>231.41</v>
      </c>
      <c r="M19">
        <v>93.192499999999995</v>
      </c>
      <c r="N19">
        <v>120.6562</v>
      </c>
      <c r="O19">
        <v>126.477</v>
      </c>
      <c r="P19">
        <v>126.78060000000001</v>
      </c>
      <c r="Q19">
        <v>7</v>
      </c>
      <c r="R19">
        <v>17.819303999999999</v>
      </c>
      <c r="S19">
        <v>13.897444999999999</v>
      </c>
      <c r="T19">
        <v>0</v>
      </c>
      <c r="U19">
        <v>348.97500000000002</v>
      </c>
      <c r="V19">
        <v>2</v>
      </c>
      <c r="W19">
        <v>15</v>
      </c>
      <c r="X19">
        <v>37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9.0630000000000006</v>
      </c>
      <c r="AG19">
        <v>44.029800000000002</v>
      </c>
      <c r="AH19">
        <v>0</v>
      </c>
      <c r="AI19">
        <v>0</v>
      </c>
      <c r="AJ19">
        <v>0</v>
      </c>
      <c r="AK19">
        <v>53.908499999999997</v>
      </c>
      <c r="AL19">
        <v>25.564</v>
      </c>
      <c r="AM19">
        <v>0</v>
      </c>
      <c r="AN19">
        <v>0.73834</v>
      </c>
      <c r="AO19">
        <v>1.26126</v>
      </c>
      <c r="AP19">
        <v>1.7934000000000001</v>
      </c>
      <c r="AQ19">
        <v>0</v>
      </c>
      <c r="AR19">
        <v>6.6239999999999997</v>
      </c>
      <c r="AS19">
        <v>8.0711999999999993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72.488482000000005</v>
      </c>
      <c r="BA19">
        <f t="shared" si="1"/>
        <v>1751.5863830000003</v>
      </c>
      <c r="BB19">
        <v>16</v>
      </c>
      <c r="BD19">
        <v>4.57</v>
      </c>
      <c r="BE19">
        <v>1.92</v>
      </c>
      <c r="BF19">
        <v>2.21</v>
      </c>
      <c r="BG19">
        <v>1.79</v>
      </c>
      <c r="BH19">
        <v>6.05</v>
      </c>
      <c r="BI19">
        <v>0.81</v>
      </c>
      <c r="BJ19">
        <v>0.82</v>
      </c>
      <c r="BK19">
        <v>1.73</v>
      </c>
      <c r="BL19">
        <v>0.91</v>
      </c>
      <c r="BM19">
        <v>0.03</v>
      </c>
      <c r="BN19">
        <v>3.52</v>
      </c>
      <c r="BO19">
        <v>3.77</v>
      </c>
      <c r="BP19">
        <v>0.26</v>
      </c>
      <c r="BQ19">
        <v>1.98</v>
      </c>
      <c r="BR19">
        <v>1.0900000000000001</v>
      </c>
      <c r="BS19">
        <v>1.63</v>
      </c>
      <c r="BT19">
        <v>2.9693719999999999</v>
      </c>
      <c r="BU19">
        <v>1.342031</v>
      </c>
      <c r="BV19">
        <v>2.4385400000000002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3.5429629999999999</v>
      </c>
      <c r="CK19">
        <v>1.8703129999999999</v>
      </c>
      <c r="CL19">
        <v>0.96890600000000004</v>
      </c>
      <c r="CM19">
        <v>3.5120239999999998</v>
      </c>
      <c r="CN19">
        <v>1.771482</v>
      </c>
      <c r="CO19">
        <v>4.2945000000000002</v>
      </c>
      <c r="CP19">
        <v>2.1292499999999999</v>
      </c>
      <c r="CQ19">
        <v>1.7714810000000001</v>
      </c>
      <c r="CR19">
        <v>0.83592</v>
      </c>
      <c r="CS19">
        <v>2.79379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72.488482000000005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376.58329500000002</v>
      </c>
      <c r="L20">
        <v>231.41</v>
      </c>
      <c r="M20">
        <v>93.192499999999995</v>
      </c>
      <c r="N20">
        <v>120.6562</v>
      </c>
      <c r="O20">
        <v>126.477</v>
      </c>
      <c r="P20">
        <v>126.78060000000001</v>
      </c>
      <c r="Q20">
        <v>7</v>
      </c>
      <c r="R20">
        <v>17.819303999999999</v>
      </c>
      <c r="S20">
        <v>13.897444999999999</v>
      </c>
      <c r="T20">
        <v>0</v>
      </c>
      <c r="U20">
        <v>348.97500000000002</v>
      </c>
      <c r="V20">
        <v>2</v>
      </c>
      <c r="W20">
        <v>15</v>
      </c>
      <c r="X20">
        <v>37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9.0630000000000006</v>
      </c>
      <c r="AG20">
        <v>44.029800000000002</v>
      </c>
      <c r="AH20">
        <v>9.67</v>
      </c>
      <c r="AI20">
        <v>0</v>
      </c>
      <c r="AJ20">
        <v>0</v>
      </c>
      <c r="AK20">
        <v>53.908499999999997</v>
      </c>
      <c r="AL20">
        <v>66.814999999999998</v>
      </c>
      <c r="AM20">
        <v>0</v>
      </c>
      <c r="AN20">
        <v>0.73834</v>
      </c>
      <c r="AO20">
        <v>1.1877599999999999</v>
      </c>
      <c r="AP20">
        <v>1.7934000000000001</v>
      </c>
      <c r="AQ20">
        <v>0</v>
      </c>
      <c r="AR20">
        <v>6.6239999999999997</v>
      </c>
      <c r="AS20">
        <v>8.0711999999999993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72.541682000000009</v>
      </c>
      <c r="BA20">
        <f t="shared" si="1"/>
        <v>1802.4816260000007</v>
      </c>
      <c r="BB20">
        <v>17</v>
      </c>
      <c r="BD20">
        <v>4.57</v>
      </c>
      <c r="BE20">
        <v>1.92</v>
      </c>
      <c r="BF20">
        <v>2.21</v>
      </c>
      <c r="BG20">
        <v>1.79</v>
      </c>
      <c r="BH20">
        <v>6.05</v>
      </c>
      <c r="BI20">
        <v>0.81</v>
      </c>
      <c r="BJ20">
        <v>0.82</v>
      </c>
      <c r="BK20">
        <v>1.73</v>
      </c>
      <c r="BL20">
        <v>0.91</v>
      </c>
      <c r="BM20">
        <v>0.03</v>
      </c>
      <c r="BN20">
        <v>3.52</v>
      </c>
      <c r="BO20">
        <v>3.77</v>
      </c>
      <c r="BP20">
        <v>0.26</v>
      </c>
      <c r="BQ20">
        <v>1.98</v>
      </c>
      <c r="BR20">
        <v>1.0900000000000001</v>
      </c>
      <c r="BS20">
        <v>1.63</v>
      </c>
      <c r="BT20">
        <v>2.9693719999999999</v>
      </c>
      <c r="BU20">
        <v>1.342031</v>
      </c>
      <c r="BV20">
        <v>2.4385400000000002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3.5429629999999999</v>
      </c>
      <c r="CK20">
        <v>1.8703129999999999</v>
      </c>
      <c r="CL20">
        <v>0.96890600000000004</v>
      </c>
      <c r="CM20">
        <v>3.5120239999999998</v>
      </c>
      <c r="CN20">
        <v>1.771482</v>
      </c>
      <c r="CO20">
        <v>4.2945000000000002</v>
      </c>
      <c r="CP20">
        <v>2.1292499999999999</v>
      </c>
      <c r="CQ20">
        <v>1.7714810000000001</v>
      </c>
      <c r="CR20">
        <v>0.83592</v>
      </c>
      <c r="CS20">
        <v>2.79379</v>
      </c>
      <c r="CT20">
        <v>0</v>
      </c>
      <c r="CU20">
        <v>0</v>
      </c>
      <c r="CV20">
        <v>5.3199999999999997E-2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72.541682000000009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366.58675599999998</v>
      </c>
      <c r="L21">
        <v>231.41</v>
      </c>
      <c r="M21">
        <v>93.192499999999995</v>
      </c>
      <c r="N21">
        <v>120.6562</v>
      </c>
      <c r="O21">
        <v>126.477</v>
      </c>
      <c r="P21">
        <v>126.78060000000001</v>
      </c>
      <c r="Q21">
        <v>7</v>
      </c>
      <c r="R21">
        <v>18.629854999999999</v>
      </c>
      <c r="S21">
        <v>12.598813</v>
      </c>
      <c r="T21">
        <v>0</v>
      </c>
      <c r="U21">
        <v>348.97500000000002</v>
      </c>
      <c r="V21">
        <v>2</v>
      </c>
      <c r="W21">
        <v>15</v>
      </c>
      <c r="X21">
        <v>37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9.0630000000000006</v>
      </c>
      <c r="AG21">
        <v>44.029800000000002</v>
      </c>
      <c r="AH21">
        <v>23.884899999999998</v>
      </c>
      <c r="AI21">
        <v>0</v>
      </c>
      <c r="AJ21">
        <v>0</v>
      </c>
      <c r="AK21">
        <v>53.908499999999997</v>
      </c>
      <c r="AL21">
        <v>66.814999999999998</v>
      </c>
      <c r="AM21">
        <v>0</v>
      </c>
      <c r="AN21">
        <v>0.73834</v>
      </c>
      <c r="AO21">
        <v>1.0848599999999999</v>
      </c>
      <c r="AP21">
        <v>1.7934000000000001</v>
      </c>
      <c r="AQ21">
        <v>0</v>
      </c>
      <c r="AR21">
        <v>8.6112000000000002</v>
      </c>
      <c r="AS21">
        <v>8.0711999999999993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72.651161999999999</v>
      </c>
      <c r="BA21">
        <f t="shared" si="1"/>
        <v>1808.2056860000002</v>
      </c>
      <c r="BB21">
        <v>18</v>
      </c>
      <c r="BD21">
        <v>4.57</v>
      </c>
      <c r="BE21">
        <v>1.92</v>
      </c>
      <c r="BF21">
        <v>2.21</v>
      </c>
      <c r="BG21">
        <v>1.79</v>
      </c>
      <c r="BH21">
        <v>6.05</v>
      </c>
      <c r="BI21">
        <v>0.81</v>
      </c>
      <c r="BJ21">
        <v>0.82</v>
      </c>
      <c r="BK21">
        <v>1.73</v>
      </c>
      <c r="BL21">
        <v>0.91</v>
      </c>
      <c r="BM21">
        <v>0.04</v>
      </c>
      <c r="BN21">
        <v>3.52</v>
      </c>
      <c r="BO21">
        <v>3.77</v>
      </c>
      <c r="BP21">
        <v>0.26</v>
      </c>
      <c r="BQ21">
        <v>1.98</v>
      </c>
      <c r="BR21">
        <v>1.0900000000000001</v>
      </c>
      <c r="BS21">
        <v>1.63</v>
      </c>
      <c r="BT21">
        <v>2.9693719999999999</v>
      </c>
      <c r="BU21">
        <v>1.342031</v>
      </c>
      <c r="BV21">
        <v>2.4601199999999999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3.5429629999999999</v>
      </c>
      <c r="CK21">
        <v>1.8703129999999999</v>
      </c>
      <c r="CL21">
        <v>0.96890600000000004</v>
      </c>
      <c r="CM21">
        <v>3.5120239999999998</v>
      </c>
      <c r="CN21">
        <v>1.771482</v>
      </c>
      <c r="CO21">
        <v>4.2945000000000002</v>
      </c>
      <c r="CP21">
        <v>2.1292499999999999</v>
      </c>
      <c r="CQ21">
        <v>1.7714810000000001</v>
      </c>
      <c r="CR21">
        <v>0.83592</v>
      </c>
      <c r="CS21">
        <v>2.79379</v>
      </c>
      <c r="CT21">
        <v>0</v>
      </c>
      <c r="CU21">
        <v>0</v>
      </c>
      <c r="CV21">
        <v>0.13109999999999999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72.651161999999999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366.549871</v>
      </c>
      <c r="L22">
        <v>231.41</v>
      </c>
      <c r="M22">
        <v>93.192499999999995</v>
      </c>
      <c r="N22">
        <v>120.6562</v>
      </c>
      <c r="O22">
        <v>126.477</v>
      </c>
      <c r="P22">
        <v>126.78060000000001</v>
      </c>
      <c r="Q22">
        <v>7</v>
      </c>
      <c r="R22">
        <v>18.629854999999999</v>
      </c>
      <c r="S22">
        <v>12.598813</v>
      </c>
      <c r="T22">
        <v>0</v>
      </c>
      <c r="U22">
        <v>348.97500000000002</v>
      </c>
      <c r="V22">
        <v>2</v>
      </c>
      <c r="W22">
        <v>15</v>
      </c>
      <c r="X22">
        <v>37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9.0630000000000006</v>
      </c>
      <c r="AG22">
        <v>44.029800000000002</v>
      </c>
      <c r="AH22">
        <v>23.884899999999998</v>
      </c>
      <c r="AI22">
        <v>0</v>
      </c>
      <c r="AJ22">
        <v>0</v>
      </c>
      <c r="AK22">
        <v>53.908499999999997</v>
      </c>
      <c r="AL22">
        <v>66.814999999999998</v>
      </c>
      <c r="AM22">
        <v>0</v>
      </c>
      <c r="AN22">
        <v>0.73834</v>
      </c>
      <c r="AO22">
        <v>1.21716</v>
      </c>
      <c r="AP22">
        <v>1.7934000000000001</v>
      </c>
      <c r="AQ22">
        <v>0</v>
      </c>
      <c r="AR22">
        <v>8.6112000000000002</v>
      </c>
      <c r="AS22">
        <v>8.0711999999999993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72.651161999999999</v>
      </c>
      <c r="BA22">
        <f t="shared" si="1"/>
        <v>1808.3011010000005</v>
      </c>
      <c r="BB22">
        <v>19</v>
      </c>
      <c r="BD22">
        <v>4.57</v>
      </c>
      <c r="BE22">
        <v>1.92</v>
      </c>
      <c r="BF22">
        <v>2.21</v>
      </c>
      <c r="BG22">
        <v>1.79</v>
      </c>
      <c r="BH22">
        <v>6.05</v>
      </c>
      <c r="BI22">
        <v>0.81</v>
      </c>
      <c r="BJ22">
        <v>0.82</v>
      </c>
      <c r="BK22">
        <v>1.73</v>
      </c>
      <c r="BL22">
        <v>0.91</v>
      </c>
      <c r="BM22">
        <v>0.04</v>
      </c>
      <c r="BN22">
        <v>3.52</v>
      </c>
      <c r="BO22">
        <v>3.77</v>
      </c>
      <c r="BP22">
        <v>0.26</v>
      </c>
      <c r="BQ22">
        <v>1.98</v>
      </c>
      <c r="BR22">
        <v>1.0900000000000001</v>
      </c>
      <c r="BS22">
        <v>1.63</v>
      </c>
      <c r="BT22">
        <v>2.9693719999999999</v>
      </c>
      <c r="BU22">
        <v>1.342031</v>
      </c>
      <c r="BV22">
        <v>2.4601199999999999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3.5429629999999999</v>
      </c>
      <c r="CK22">
        <v>1.8703129999999999</v>
      </c>
      <c r="CL22">
        <v>0.96890600000000004</v>
      </c>
      <c r="CM22">
        <v>3.5120239999999998</v>
      </c>
      <c r="CN22">
        <v>1.771482</v>
      </c>
      <c r="CO22">
        <v>4.2945000000000002</v>
      </c>
      <c r="CP22">
        <v>2.1292499999999999</v>
      </c>
      <c r="CQ22">
        <v>1.7714810000000001</v>
      </c>
      <c r="CR22">
        <v>0.83592</v>
      </c>
      <c r="CS22">
        <v>2.79379</v>
      </c>
      <c r="CT22">
        <v>0</v>
      </c>
      <c r="CU22">
        <v>0</v>
      </c>
      <c r="CV22">
        <v>0.13109999999999999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72.651161999999999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365.73716300000001</v>
      </c>
      <c r="L23">
        <v>231.41</v>
      </c>
      <c r="M23">
        <v>93.192499999999995</v>
      </c>
      <c r="N23">
        <v>120.6562</v>
      </c>
      <c r="O23">
        <v>126.477</v>
      </c>
      <c r="P23">
        <v>126.78060000000001</v>
      </c>
      <c r="Q23">
        <v>7</v>
      </c>
      <c r="R23">
        <v>13.764865</v>
      </c>
      <c r="S23">
        <v>11.521317</v>
      </c>
      <c r="T23">
        <v>0</v>
      </c>
      <c r="U23">
        <v>348.97500000000002</v>
      </c>
      <c r="V23">
        <v>2</v>
      </c>
      <c r="W23">
        <v>15</v>
      </c>
      <c r="X23">
        <v>37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9.0630000000000006</v>
      </c>
      <c r="AG23">
        <v>44.029800000000002</v>
      </c>
      <c r="AH23">
        <v>23.884899999999998</v>
      </c>
      <c r="AI23">
        <v>0</v>
      </c>
      <c r="AJ23">
        <v>0</v>
      </c>
      <c r="AK23">
        <v>53.908499999999997</v>
      </c>
      <c r="AL23">
        <v>66.814999999999998</v>
      </c>
      <c r="AM23">
        <v>0</v>
      </c>
      <c r="AN23">
        <v>0.73834</v>
      </c>
      <c r="AO23">
        <v>1.12896</v>
      </c>
      <c r="AP23">
        <v>1.7934000000000001</v>
      </c>
      <c r="AQ23">
        <v>0</v>
      </c>
      <c r="AR23">
        <v>8.6112000000000002</v>
      </c>
      <c r="AS23">
        <v>8.0711999999999993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72.541269999999997</v>
      </c>
      <c r="BA23">
        <f t="shared" si="1"/>
        <v>1801.3478150000005</v>
      </c>
      <c r="BB23">
        <v>20</v>
      </c>
      <c r="BD23">
        <v>4.57</v>
      </c>
      <c r="BE23">
        <v>1.92</v>
      </c>
      <c r="BF23">
        <v>2.21</v>
      </c>
      <c r="BG23">
        <v>1.79</v>
      </c>
      <c r="BH23">
        <v>6.05</v>
      </c>
      <c r="BI23">
        <v>0.81</v>
      </c>
      <c r="BJ23">
        <v>0.82</v>
      </c>
      <c r="BK23">
        <v>1.73</v>
      </c>
      <c r="BL23">
        <v>0.91</v>
      </c>
      <c r="BM23">
        <v>0.04</v>
      </c>
      <c r="BN23">
        <v>3.52</v>
      </c>
      <c r="BO23">
        <v>3.77</v>
      </c>
      <c r="BP23">
        <v>0.26</v>
      </c>
      <c r="BQ23">
        <v>1.98</v>
      </c>
      <c r="BR23">
        <v>1.0900000000000001</v>
      </c>
      <c r="BS23">
        <v>1.63</v>
      </c>
      <c r="BT23">
        <v>2.85948</v>
      </c>
      <c r="BU23">
        <v>1.342031</v>
      </c>
      <c r="BV23">
        <v>2.4601199999999999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3.5429629999999999</v>
      </c>
      <c r="CK23">
        <v>1.8703129999999999</v>
      </c>
      <c r="CL23">
        <v>0.96890600000000004</v>
      </c>
      <c r="CM23">
        <v>3.5120239999999998</v>
      </c>
      <c r="CN23">
        <v>1.771482</v>
      </c>
      <c r="CO23">
        <v>4.2945000000000002</v>
      </c>
      <c r="CP23">
        <v>2.1292499999999999</v>
      </c>
      <c r="CQ23">
        <v>1.7714810000000001</v>
      </c>
      <c r="CR23">
        <v>0.83592</v>
      </c>
      <c r="CS23">
        <v>2.79379</v>
      </c>
      <c r="CT23">
        <v>0</v>
      </c>
      <c r="CU23">
        <v>0</v>
      </c>
      <c r="CV23">
        <v>0.13109999999999999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72.541269999999997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399.37540000000001</v>
      </c>
      <c r="L24">
        <v>279.41000000000003</v>
      </c>
      <c r="M24">
        <v>93.192499999999995</v>
      </c>
      <c r="N24">
        <v>120.6562</v>
      </c>
      <c r="O24">
        <v>126.477</v>
      </c>
      <c r="P24">
        <v>126.78060000000001</v>
      </c>
      <c r="Q24">
        <v>7</v>
      </c>
      <c r="R24">
        <v>22.233238</v>
      </c>
      <c r="S24">
        <v>16.0961</v>
      </c>
      <c r="T24">
        <v>0</v>
      </c>
      <c r="U24">
        <v>348.97500000000002</v>
      </c>
      <c r="V24">
        <v>6.1655239999999996</v>
      </c>
      <c r="W24">
        <v>22.588227</v>
      </c>
      <c r="X24">
        <v>54.066313999999998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9.0630000000000006</v>
      </c>
      <c r="AG24">
        <v>44.029800000000002</v>
      </c>
      <c r="AH24">
        <v>23.884899999999998</v>
      </c>
      <c r="AI24">
        <v>0</v>
      </c>
      <c r="AJ24">
        <v>0</v>
      </c>
      <c r="AK24">
        <v>53.908499999999997</v>
      </c>
      <c r="AL24">
        <v>25.564</v>
      </c>
      <c r="AM24">
        <v>0</v>
      </c>
      <c r="AN24">
        <v>0.73834</v>
      </c>
      <c r="AO24">
        <v>1.0319400000000001</v>
      </c>
      <c r="AP24">
        <v>1.7934000000000001</v>
      </c>
      <c r="AQ24">
        <v>0</v>
      </c>
      <c r="AR24">
        <v>8.6112000000000002</v>
      </c>
      <c r="AS24">
        <v>8.0711999999999993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72.541269999999997</v>
      </c>
      <c r="BA24">
        <f t="shared" si="1"/>
        <v>1883.5012530000004</v>
      </c>
      <c r="BB24">
        <v>21</v>
      </c>
      <c r="BD24">
        <v>4.57</v>
      </c>
      <c r="BE24">
        <v>1.92</v>
      </c>
      <c r="BF24">
        <v>2.21</v>
      </c>
      <c r="BG24">
        <v>1.79</v>
      </c>
      <c r="BH24">
        <v>6.05</v>
      </c>
      <c r="BI24">
        <v>0.81</v>
      </c>
      <c r="BJ24">
        <v>0.82</v>
      </c>
      <c r="BK24">
        <v>1.73</v>
      </c>
      <c r="BL24">
        <v>0.91</v>
      </c>
      <c r="BM24">
        <v>0.04</v>
      </c>
      <c r="BN24">
        <v>3.52</v>
      </c>
      <c r="BO24">
        <v>3.77</v>
      </c>
      <c r="BP24">
        <v>0.26</v>
      </c>
      <c r="BQ24">
        <v>1.98</v>
      </c>
      <c r="BR24">
        <v>1.0900000000000001</v>
      </c>
      <c r="BS24">
        <v>1.63</v>
      </c>
      <c r="BT24">
        <v>2.85948</v>
      </c>
      <c r="BU24">
        <v>1.342031</v>
      </c>
      <c r="BV24">
        <v>2.4601199999999999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3.5429629999999999</v>
      </c>
      <c r="CK24">
        <v>1.8703129999999999</v>
      </c>
      <c r="CL24">
        <v>0.96890600000000004</v>
      </c>
      <c r="CM24">
        <v>3.5120239999999998</v>
      </c>
      <c r="CN24">
        <v>1.771482</v>
      </c>
      <c r="CO24">
        <v>4.2945000000000002</v>
      </c>
      <c r="CP24">
        <v>2.1292499999999999</v>
      </c>
      <c r="CQ24">
        <v>1.7714810000000001</v>
      </c>
      <c r="CR24">
        <v>0.83592</v>
      </c>
      <c r="CS24">
        <v>2.79379</v>
      </c>
      <c r="CT24">
        <v>0</v>
      </c>
      <c r="CU24">
        <v>0</v>
      </c>
      <c r="CV24">
        <v>0.13109999999999999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72.541269999999997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444.41059999999999</v>
      </c>
      <c r="L25">
        <v>309.41000000000003</v>
      </c>
      <c r="M25">
        <v>93.192499999999995</v>
      </c>
      <c r="N25">
        <v>120.6562</v>
      </c>
      <c r="O25">
        <v>126.477</v>
      </c>
      <c r="P25">
        <v>126.78060000000001</v>
      </c>
      <c r="Q25">
        <v>10.5436</v>
      </c>
      <c r="R25">
        <v>27.7761</v>
      </c>
      <c r="S25">
        <v>19.792999999999999</v>
      </c>
      <c r="T25">
        <v>0</v>
      </c>
      <c r="U25">
        <v>348.97500000000002</v>
      </c>
      <c r="V25">
        <v>11.340189000000001</v>
      </c>
      <c r="W25">
        <v>30.482907000000001</v>
      </c>
      <c r="X25">
        <v>69.788644000000005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5.2519999999999998</v>
      </c>
      <c r="AF25">
        <v>9.0630000000000006</v>
      </c>
      <c r="AG25">
        <v>44.029800000000002</v>
      </c>
      <c r="AH25">
        <v>47.769799999999996</v>
      </c>
      <c r="AI25">
        <v>0</v>
      </c>
      <c r="AJ25">
        <v>0</v>
      </c>
      <c r="AK25">
        <v>53.908499999999997</v>
      </c>
      <c r="AL25">
        <v>2.7888000000000002</v>
      </c>
      <c r="AM25">
        <v>0</v>
      </c>
      <c r="AN25">
        <v>0.73834</v>
      </c>
      <c r="AO25">
        <v>2.9194200000000001</v>
      </c>
      <c r="AP25">
        <v>1.7934000000000001</v>
      </c>
      <c r="AQ25">
        <v>0</v>
      </c>
      <c r="AR25">
        <v>30.911999999999999</v>
      </c>
      <c r="AS25">
        <v>8.0711999999999993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72.530419999999992</v>
      </c>
      <c r="BA25">
        <f t="shared" si="1"/>
        <v>2030.6506200000003</v>
      </c>
      <c r="BB25">
        <v>22</v>
      </c>
      <c r="BD25">
        <v>4.57</v>
      </c>
      <c r="BE25">
        <v>1.92</v>
      </c>
      <c r="BF25">
        <v>2.21</v>
      </c>
      <c r="BG25">
        <v>1.79</v>
      </c>
      <c r="BH25">
        <v>6.05</v>
      </c>
      <c r="BI25">
        <v>0.81</v>
      </c>
      <c r="BJ25">
        <v>0.82</v>
      </c>
      <c r="BK25">
        <v>1.73</v>
      </c>
      <c r="BL25">
        <v>0.91</v>
      </c>
      <c r="BM25">
        <v>0.04</v>
      </c>
      <c r="BN25">
        <v>3.52</v>
      </c>
      <c r="BO25">
        <v>3.77</v>
      </c>
      <c r="BP25">
        <v>0.26</v>
      </c>
      <c r="BQ25">
        <v>1.98</v>
      </c>
      <c r="BR25">
        <v>1.0900000000000001</v>
      </c>
      <c r="BS25">
        <v>1.63</v>
      </c>
      <c r="BT25">
        <v>2.85948</v>
      </c>
      <c r="BU25">
        <v>1.342031</v>
      </c>
      <c r="BV25">
        <v>2.4601199999999999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3.5429629999999999</v>
      </c>
      <c r="CK25">
        <v>1.8703129999999999</v>
      </c>
      <c r="CL25">
        <v>0.96890600000000004</v>
      </c>
      <c r="CM25">
        <v>3.5120239999999998</v>
      </c>
      <c r="CN25">
        <v>1.771482</v>
      </c>
      <c r="CO25">
        <v>4.2945000000000002</v>
      </c>
      <c r="CP25">
        <v>1.9873000000000001</v>
      </c>
      <c r="CQ25">
        <v>1.7714810000000001</v>
      </c>
      <c r="CR25">
        <v>0.83592</v>
      </c>
      <c r="CS25">
        <v>2.79379</v>
      </c>
      <c r="CT25">
        <v>0</v>
      </c>
      <c r="CU25">
        <v>0</v>
      </c>
      <c r="CV25">
        <v>0.26219999999999999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72.530419999999992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444.41059999999999</v>
      </c>
      <c r="L26">
        <v>309.41000000000003</v>
      </c>
      <c r="M26">
        <v>93.192499999999995</v>
      </c>
      <c r="N26">
        <v>120.6562</v>
      </c>
      <c r="O26">
        <v>126.477</v>
      </c>
      <c r="P26">
        <v>126.78060000000001</v>
      </c>
      <c r="Q26">
        <v>10.5436</v>
      </c>
      <c r="R26">
        <v>27.7761</v>
      </c>
      <c r="S26">
        <v>19.792999999999999</v>
      </c>
      <c r="T26">
        <v>0</v>
      </c>
      <c r="U26">
        <v>348.97500000000002</v>
      </c>
      <c r="V26">
        <v>11.340189000000001</v>
      </c>
      <c r="W26">
        <v>31.021100000000001</v>
      </c>
      <c r="X26">
        <v>70.149100000000004</v>
      </c>
      <c r="Y26">
        <v>0</v>
      </c>
      <c r="Z26">
        <v>1.1000000000000001</v>
      </c>
      <c r="AA26">
        <v>3.7919999999999998</v>
      </c>
      <c r="AB26">
        <v>3.4249999999999998</v>
      </c>
      <c r="AC26">
        <v>9.9058399999999995</v>
      </c>
      <c r="AD26">
        <v>0</v>
      </c>
      <c r="AE26">
        <v>16.412500000000001</v>
      </c>
      <c r="AF26">
        <v>9.0630000000000006</v>
      </c>
      <c r="AG26">
        <v>44.029800000000002</v>
      </c>
      <c r="AH26">
        <v>71.654700000000005</v>
      </c>
      <c r="AI26">
        <v>0</v>
      </c>
      <c r="AJ26">
        <v>0</v>
      </c>
      <c r="AK26">
        <v>53.908499999999997</v>
      </c>
      <c r="AL26">
        <v>2.7888000000000002</v>
      </c>
      <c r="AM26">
        <v>2.7280000000000002</v>
      </c>
      <c r="AN26">
        <v>0.73834</v>
      </c>
      <c r="AO26">
        <v>2.5989599999999999</v>
      </c>
      <c r="AP26">
        <v>1.7934000000000001</v>
      </c>
      <c r="AQ26">
        <v>0</v>
      </c>
      <c r="AR26">
        <v>30.911999999999999</v>
      </c>
      <c r="AS26">
        <v>8.0711999999999993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72.935519999999983</v>
      </c>
      <c r="BA26">
        <f t="shared" si="1"/>
        <v>2087.6301490000001</v>
      </c>
      <c r="BB26">
        <v>23</v>
      </c>
      <c r="BD26">
        <v>4.57</v>
      </c>
      <c r="BE26">
        <v>1.92</v>
      </c>
      <c r="BF26">
        <v>2.21</v>
      </c>
      <c r="BG26">
        <v>1.79</v>
      </c>
      <c r="BH26">
        <v>6.05</v>
      </c>
      <c r="BI26">
        <v>0.84</v>
      </c>
      <c r="BJ26">
        <v>0.84</v>
      </c>
      <c r="BK26">
        <v>1.73</v>
      </c>
      <c r="BL26">
        <v>0.91</v>
      </c>
      <c r="BM26">
        <v>0.04</v>
      </c>
      <c r="BN26">
        <v>3.52</v>
      </c>
      <c r="BO26">
        <v>3.77</v>
      </c>
      <c r="BP26">
        <v>0.26</v>
      </c>
      <c r="BQ26">
        <v>1.98</v>
      </c>
      <c r="BR26">
        <v>1.0900000000000001</v>
      </c>
      <c r="BS26">
        <v>1.63</v>
      </c>
      <c r="BT26">
        <v>2.85948</v>
      </c>
      <c r="BU26">
        <v>1.342031</v>
      </c>
      <c r="BV26">
        <v>2.4601199999999999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3.5429629999999999</v>
      </c>
      <c r="CK26">
        <v>1.8703129999999999</v>
      </c>
      <c r="CL26">
        <v>0.96890600000000004</v>
      </c>
      <c r="CM26">
        <v>3.5120239999999998</v>
      </c>
      <c r="CN26">
        <v>1.771482</v>
      </c>
      <c r="CO26">
        <v>4.2945000000000002</v>
      </c>
      <c r="CP26">
        <v>1.9873000000000001</v>
      </c>
      <c r="CQ26">
        <v>1.7714810000000001</v>
      </c>
      <c r="CR26">
        <v>0.83592</v>
      </c>
      <c r="CS26">
        <v>2.79379</v>
      </c>
      <c r="CT26">
        <v>0</v>
      </c>
      <c r="CU26">
        <v>0.224</v>
      </c>
      <c r="CV26">
        <v>0.39329999999999998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72.935519999999983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514.41060000000004</v>
      </c>
      <c r="L27">
        <v>349.41</v>
      </c>
      <c r="M27">
        <v>93.192499999999995</v>
      </c>
      <c r="N27">
        <v>120.6562</v>
      </c>
      <c r="O27">
        <v>126.477</v>
      </c>
      <c r="P27">
        <v>139.31129999999999</v>
      </c>
      <c r="Q27">
        <v>10.5436</v>
      </c>
      <c r="R27">
        <v>32.626849</v>
      </c>
      <c r="S27">
        <v>19.792999999999999</v>
      </c>
      <c r="T27">
        <v>0</v>
      </c>
      <c r="U27">
        <v>348.97500000000002</v>
      </c>
      <c r="V27">
        <v>11.687937</v>
      </c>
      <c r="W27">
        <v>46.399079999999998</v>
      </c>
      <c r="X27">
        <v>98.34</v>
      </c>
      <c r="Y27">
        <v>0</v>
      </c>
      <c r="Z27">
        <v>7.15</v>
      </c>
      <c r="AA27">
        <v>17.38</v>
      </c>
      <c r="AB27">
        <v>13.535600000000001</v>
      </c>
      <c r="AC27">
        <v>19.831230999999999</v>
      </c>
      <c r="AD27">
        <v>2.0265</v>
      </c>
      <c r="AE27">
        <v>16.412500000000001</v>
      </c>
      <c r="AF27">
        <v>18.126000000000001</v>
      </c>
      <c r="AG27">
        <v>44.029800000000002</v>
      </c>
      <c r="AH27">
        <v>92.348500000000001</v>
      </c>
      <c r="AI27">
        <v>3.9089999999999998</v>
      </c>
      <c r="AJ27">
        <v>0</v>
      </c>
      <c r="AK27">
        <v>53.908499999999997</v>
      </c>
      <c r="AL27">
        <v>2.7888000000000002</v>
      </c>
      <c r="AM27">
        <v>4.0919999999999996</v>
      </c>
      <c r="AN27">
        <v>0.73834</v>
      </c>
      <c r="AO27">
        <v>2.34612</v>
      </c>
      <c r="AP27">
        <v>1.7934000000000001</v>
      </c>
      <c r="AQ27">
        <v>0</v>
      </c>
      <c r="AR27">
        <v>4.4160000000000004</v>
      </c>
      <c r="AS27">
        <v>8.0711999999999993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73.560189999999977</v>
      </c>
      <c r="BA27">
        <f t="shared" si="1"/>
        <v>2309.5343469999998</v>
      </c>
      <c r="BB27">
        <v>24</v>
      </c>
      <c r="BD27">
        <v>4.57</v>
      </c>
      <c r="BE27">
        <v>1.92</v>
      </c>
      <c r="BF27">
        <v>2.21</v>
      </c>
      <c r="BG27">
        <v>1.79</v>
      </c>
      <c r="BH27">
        <v>6.05</v>
      </c>
      <c r="BI27">
        <v>0.85</v>
      </c>
      <c r="BJ27">
        <v>0.85</v>
      </c>
      <c r="BK27">
        <v>1.73</v>
      </c>
      <c r="BL27">
        <v>0.91</v>
      </c>
      <c r="BM27">
        <v>0.04</v>
      </c>
      <c r="BN27">
        <v>3.52</v>
      </c>
      <c r="BO27">
        <v>3.77</v>
      </c>
      <c r="BP27">
        <v>0.26</v>
      </c>
      <c r="BQ27">
        <v>1.98</v>
      </c>
      <c r="BR27">
        <v>1.0900000000000001</v>
      </c>
      <c r="BS27">
        <v>1.63</v>
      </c>
      <c r="BT27">
        <v>2.81385</v>
      </c>
      <c r="BU27">
        <v>1.342031</v>
      </c>
      <c r="BV27">
        <v>2.4601199999999999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3.5429629999999999</v>
      </c>
      <c r="CK27">
        <v>1.8703129999999999</v>
      </c>
      <c r="CL27">
        <v>0.96890600000000004</v>
      </c>
      <c r="CM27">
        <v>3.5120239999999998</v>
      </c>
      <c r="CN27">
        <v>1.771482</v>
      </c>
      <c r="CO27">
        <v>4.2945000000000002</v>
      </c>
      <c r="CP27">
        <v>1.9873000000000001</v>
      </c>
      <c r="CQ27">
        <v>1.7714810000000001</v>
      </c>
      <c r="CR27">
        <v>0.83592</v>
      </c>
      <c r="CS27">
        <v>2.79379</v>
      </c>
      <c r="CT27">
        <v>0.318</v>
      </c>
      <c r="CU27">
        <v>0.44800000000000001</v>
      </c>
      <c r="CV27">
        <v>0.50160000000000005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73.560189999999977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554.41060000000004</v>
      </c>
      <c r="L28">
        <v>349.41</v>
      </c>
      <c r="M28">
        <v>93.192499999999995</v>
      </c>
      <c r="N28">
        <v>120.6562</v>
      </c>
      <c r="O28">
        <v>126.477</v>
      </c>
      <c r="P28">
        <v>139.31129999999999</v>
      </c>
      <c r="Q28">
        <v>10.5436</v>
      </c>
      <c r="R28">
        <v>40.538024999999998</v>
      </c>
      <c r="S28">
        <v>19.792999999999999</v>
      </c>
      <c r="T28">
        <v>0</v>
      </c>
      <c r="U28">
        <v>348.97500000000002</v>
      </c>
      <c r="V28">
        <v>11.687937</v>
      </c>
      <c r="W28">
        <v>46.399079999999998</v>
      </c>
      <c r="X28">
        <v>98.34</v>
      </c>
      <c r="Y28">
        <v>0</v>
      </c>
      <c r="Z28">
        <v>13.1076</v>
      </c>
      <c r="AA28">
        <v>17.774999999999999</v>
      </c>
      <c r="AB28">
        <v>27.071200000000001</v>
      </c>
      <c r="AC28">
        <v>29.747499000000001</v>
      </c>
      <c r="AD28">
        <v>8.9166000000000007</v>
      </c>
      <c r="AE28">
        <v>16.543800000000001</v>
      </c>
      <c r="AF28">
        <v>30.21</v>
      </c>
      <c r="AG28">
        <v>44.029800000000002</v>
      </c>
      <c r="AH28">
        <v>119.42449999999999</v>
      </c>
      <c r="AI28">
        <v>16.939</v>
      </c>
      <c r="AJ28">
        <v>0</v>
      </c>
      <c r="AK28">
        <v>53.908499999999997</v>
      </c>
      <c r="AL28">
        <v>2.7888000000000002</v>
      </c>
      <c r="AM28">
        <v>10.23</v>
      </c>
      <c r="AN28">
        <v>0.73834</v>
      </c>
      <c r="AO28">
        <v>2.0432999999999999</v>
      </c>
      <c r="AP28">
        <v>1.7934000000000001</v>
      </c>
      <c r="AQ28">
        <v>0</v>
      </c>
      <c r="AR28">
        <v>4.4160000000000004</v>
      </c>
      <c r="AS28">
        <v>8.0711999999999993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74.271089999999987</v>
      </c>
      <c r="BA28">
        <f t="shared" si="1"/>
        <v>2453.0074709999994</v>
      </c>
      <c r="BB28">
        <v>25</v>
      </c>
      <c r="BD28">
        <v>4.57</v>
      </c>
      <c r="BE28">
        <v>1.92</v>
      </c>
      <c r="BF28">
        <v>2.21</v>
      </c>
      <c r="BG28">
        <v>1.79</v>
      </c>
      <c r="BH28">
        <v>6.05</v>
      </c>
      <c r="BI28">
        <v>0.85</v>
      </c>
      <c r="BJ28">
        <v>0.85</v>
      </c>
      <c r="BK28">
        <v>1.73</v>
      </c>
      <c r="BL28">
        <v>0.91</v>
      </c>
      <c r="BM28">
        <v>0.04</v>
      </c>
      <c r="BN28">
        <v>3.52</v>
      </c>
      <c r="BO28">
        <v>3.77</v>
      </c>
      <c r="BP28">
        <v>0.26</v>
      </c>
      <c r="BQ28">
        <v>1.98</v>
      </c>
      <c r="BR28">
        <v>1.0900000000000001</v>
      </c>
      <c r="BS28">
        <v>1.63</v>
      </c>
      <c r="BT28">
        <v>2.81385</v>
      </c>
      <c r="BU28">
        <v>1.342031</v>
      </c>
      <c r="BV28">
        <v>2.4601199999999999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3.5429629999999999</v>
      </c>
      <c r="CK28">
        <v>1.8703129999999999</v>
      </c>
      <c r="CL28">
        <v>0.96890600000000004</v>
      </c>
      <c r="CM28">
        <v>3.5120239999999998</v>
      </c>
      <c r="CN28">
        <v>1.771482</v>
      </c>
      <c r="CO28">
        <v>4.2945000000000002</v>
      </c>
      <c r="CP28">
        <v>1.9873000000000001</v>
      </c>
      <c r="CQ28">
        <v>1.7714810000000001</v>
      </c>
      <c r="CR28">
        <v>0.83592</v>
      </c>
      <c r="CS28">
        <v>2.79379</v>
      </c>
      <c r="CT28">
        <v>0.65100000000000002</v>
      </c>
      <c r="CU28">
        <v>0.67200000000000004</v>
      </c>
      <c r="CV28">
        <v>0.65549999999999997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74.271089999999987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554.41060000000004</v>
      </c>
      <c r="L29">
        <v>349.41</v>
      </c>
      <c r="M29">
        <v>93.192499999999995</v>
      </c>
      <c r="N29">
        <v>120.6562</v>
      </c>
      <c r="O29">
        <v>126.477</v>
      </c>
      <c r="P29">
        <v>139.31129999999999</v>
      </c>
      <c r="Q29">
        <v>10.5436</v>
      </c>
      <c r="R29">
        <v>42.393900000000002</v>
      </c>
      <c r="S29">
        <v>19.792999999999999</v>
      </c>
      <c r="T29">
        <v>0</v>
      </c>
      <c r="U29">
        <v>348.97500000000002</v>
      </c>
      <c r="V29">
        <v>11.3285</v>
      </c>
      <c r="W29">
        <v>46.399079999999998</v>
      </c>
      <c r="X29">
        <v>98.34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33.6128</v>
      </c>
      <c r="AF29">
        <v>30.21</v>
      </c>
      <c r="AG29">
        <v>44.029800000000002</v>
      </c>
      <c r="AH29">
        <v>143.30940000000001</v>
      </c>
      <c r="AI29">
        <v>16.939</v>
      </c>
      <c r="AJ29">
        <v>0</v>
      </c>
      <c r="AK29">
        <v>53.908499999999997</v>
      </c>
      <c r="AL29">
        <v>2.7888000000000002</v>
      </c>
      <c r="AM29">
        <v>16.204319999999999</v>
      </c>
      <c r="AN29">
        <v>0.73834</v>
      </c>
      <c r="AO29">
        <v>1.8727799999999999</v>
      </c>
      <c r="AP29">
        <v>1.7934000000000001</v>
      </c>
      <c r="AQ29">
        <v>0</v>
      </c>
      <c r="AR29">
        <v>4.4160000000000004</v>
      </c>
      <c r="AS29">
        <v>8.0711999999999993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74.400789999999986</v>
      </c>
      <c r="BA29">
        <f t="shared" si="1"/>
        <v>2534.9778289999995</v>
      </c>
      <c r="BB29">
        <v>26</v>
      </c>
      <c r="BD29">
        <v>4.57</v>
      </c>
      <c r="BE29">
        <v>1.92</v>
      </c>
      <c r="BF29">
        <v>2.21</v>
      </c>
      <c r="BG29">
        <v>1.79</v>
      </c>
      <c r="BH29">
        <v>6.05</v>
      </c>
      <c r="BI29">
        <v>0.85</v>
      </c>
      <c r="BJ29">
        <v>0.85</v>
      </c>
      <c r="BK29">
        <v>1.73</v>
      </c>
      <c r="BL29">
        <v>0.91</v>
      </c>
      <c r="BM29">
        <v>0.05</v>
      </c>
      <c r="BN29">
        <v>3.52</v>
      </c>
      <c r="BO29">
        <v>3.77</v>
      </c>
      <c r="BP29">
        <v>0.26</v>
      </c>
      <c r="BQ29">
        <v>1.98</v>
      </c>
      <c r="BR29">
        <v>1.0900000000000001</v>
      </c>
      <c r="BS29">
        <v>1.63</v>
      </c>
      <c r="BT29">
        <v>2.81385</v>
      </c>
      <c r="BU29">
        <v>1.342031</v>
      </c>
      <c r="BV29">
        <v>2.4601199999999999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3.5429629999999999</v>
      </c>
      <c r="CK29">
        <v>1.8703129999999999</v>
      </c>
      <c r="CL29">
        <v>0.96890600000000004</v>
      </c>
      <c r="CM29">
        <v>3.5120239999999998</v>
      </c>
      <c r="CN29">
        <v>1.771482</v>
      </c>
      <c r="CO29">
        <v>4.2945000000000002</v>
      </c>
      <c r="CP29">
        <v>1.9873000000000001</v>
      </c>
      <c r="CQ29">
        <v>1.7714810000000001</v>
      </c>
      <c r="CR29">
        <v>0.83592</v>
      </c>
      <c r="CS29">
        <v>2.79379</v>
      </c>
      <c r="CT29">
        <v>0.65100000000000002</v>
      </c>
      <c r="CU29">
        <v>0.67200000000000004</v>
      </c>
      <c r="CV29">
        <v>0.7752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74.400789999999986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554.41060000000004</v>
      </c>
      <c r="L30">
        <v>349.41</v>
      </c>
      <c r="M30">
        <v>93.192499999999995</v>
      </c>
      <c r="N30">
        <v>120.6562</v>
      </c>
      <c r="O30">
        <v>126.477</v>
      </c>
      <c r="P30">
        <v>139.31129999999999</v>
      </c>
      <c r="Q30">
        <v>10.5436</v>
      </c>
      <c r="R30">
        <v>42.393900000000002</v>
      </c>
      <c r="S30">
        <v>19.792999999999999</v>
      </c>
      <c r="T30">
        <v>0</v>
      </c>
      <c r="U30">
        <v>348.97500000000002</v>
      </c>
      <c r="V30">
        <v>11.3285</v>
      </c>
      <c r="W30">
        <v>46.399079999999998</v>
      </c>
      <c r="X30">
        <v>98.34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27.965699999999998</v>
      </c>
      <c r="AE30">
        <v>50.592516000000003</v>
      </c>
      <c r="AF30">
        <v>30.21</v>
      </c>
      <c r="AG30">
        <v>44.029800000000002</v>
      </c>
      <c r="AH30">
        <v>143.30940000000001</v>
      </c>
      <c r="AI30">
        <v>16.939</v>
      </c>
      <c r="AJ30">
        <v>0</v>
      </c>
      <c r="AK30">
        <v>53.908499999999997</v>
      </c>
      <c r="AL30">
        <v>2.7888000000000002</v>
      </c>
      <c r="AM30">
        <v>16.204319999999999</v>
      </c>
      <c r="AN30">
        <v>0.73834</v>
      </c>
      <c r="AO30">
        <v>1.764</v>
      </c>
      <c r="AP30">
        <v>1.7934000000000001</v>
      </c>
      <c r="AQ30">
        <v>16.055</v>
      </c>
      <c r="AR30">
        <v>4.4160000000000004</v>
      </c>
      <c r="AS30">
        <v>8.0711999999999993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74.410789999999992</v>
      </c>
      <c r="BA30">
        <f t="shared" si="1"/>
        <v>2577.2356649999997</v>
      </c>
      <c r="BB30">
        <v>27</v>
      </c>
      <c r="BD30">
        <v>4.57</v>
      </c>
      <c r="BE30">
        <v>1.92</v>
      </c>
      <c r="BF30">
        <v>2.21</v>
      </c>
      <c r="BG30">
        <v>1.79</v>
      </c>
      <c r="BH30">
        <v>6.05</v>
      </c>
      <c r="BI30">
        <v>0.85</v>
      </c>
      <c r="BJ30">
        <v>0.85</v>
      </c>
      <c r="BK30">
        <v>1.73</v>
      </c>
      <c r="BL30">
        <v>0.91</v>
      </c>
      <c r="BM30">
        <v>0.06</v>
      </c>
      <c r="BN30">
        <v>3.52</v>
      </c>
      <c r="BO30">
        <v>3.77</v>
      </c>
      <c r="BP30">
        <v>0.26</v>
      </c>
      <c r="BQ30">
        <v>1.98</v>
      </c>
      <c r="BR30">
        <v>1.0900000000000001</v>
      </c>
      <c r="BS30">
        <v>1.63</v>
      </c>
      <c r="BT30">
        <v>2.81385</v>
      </c>
      <c r="BU30">
        <v>1.342031</v>
      </c>
      <c r="BV30">
        <v>2.4601199999999999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3.5429629999999999</v>
      </c>
      <c r="CK30">
        <v>1.8703129999999999</v>
      </c>
      <c r="CL30">
        <v>0.96890600000000004</v>
      </c>
      <c r="CM30">
        <v>3.5120239999999998</v>
      </c>
      <c r="CN30">
        <v>1.771482</v>
      </c>
      <c r="CO30">
        <v>4.2945000000000002</v>
      </c>
      <c r="CP30">
        <v>1.9873000000000001</v>
      </c>
      <c r="CQ30">
        <v>1.7714810000000001</v>
      </c>
      <c r="CR30">
        <v>0.83592</v>
      </c>
      <c r="CS30">
        <v>2.79379</v>
      </c>
      <c r="CT30">
        <v>0.65100000000000002</v>
      </c>
      <c r="CU30">
        <v>0.67200000000000004</v>
      </c>
      <c r="CV30">
        <v>0.7752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74.410789999999992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614.41060000000004</v>
      </c>
      <c r="L31">
        <v>349.41</v>
      </c>
      <c r="M31">
        <v>93.192499999999995</v>
      </c>
      <c r="N31">
        <v>120.6562</v>
      </c>
      <c r="O31">
        <v>126.477</v>
      </c>
      <c r="P31">
        <v>139.31129999999999</v>
      </c>
      <c r="Q31">
        <v>10.5436</v>
      </c>
      <c r="R31">
        <v>42.393900000000002</v>
      </c>
      <c r="S31">
        <v>19.792999999999999</v>
      </c>
      <c r="T31">
        <v>0</v>
      </c>
      <c r="U31">
        <v>348.97500000000002</v>
      </c>
      <c r="V31">
        <v>11.556718</v>
      </c>
      <c r="W31">
        <v>46.399079999999998</v>
      </c>
      <c r="X31">
        <v>98.34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27.965699999999998</v>
      </c>
      <c r="AE31">
        <v>50.592516000000003</v>
      </c>
      <c r="AF31">
        <v>30.21</v>
      </c>
      <c r="AG31">
        <v>44.029800000000002</v>
      </c>
      <c r="AH31">
        <v>143.30940000000001</v>
      </c>
      <c r="AI31">
        <v>16.939</v>
      </c>
      <c r="AJ31">
        <v>0</v>
      </c>
      <c r="AK31">
        <v>53.908499999999997</v>
      </c>
      <c r="AL31">
        <v>2.7888000000000002</v>
      </c>
      <c r="AM31">
        <v>16.204319999999999</v>
      </c>
      <c r="AN31">
        <v>0.73834</v>
      </c>
      <c r="AO31">
        <v>1.6758</v>
      </c>
      <c r="AP31">
        <v>1.7934000000000001</v>
      </c>
      <c r="AQ31">
        <v>32.11</v>
      </c>
      <c r="AR31">
        <v>4.4160000000000004</v>
      </c>
      <c r="AS31">
        <v>8.0711999999999993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74.36078999999998</v>
      </c>
      <c r="BA31">
        <f t="shared" si="1"/>
        <v>2653.3806830000003</v>
      </c>
      <c r="BB31">
        <v>28</v>
      </c>
      <c r="BD31">
        <v>4.57</v>
      </c>
      <c r="BE31">
        <v>1.92</v>
      </c>
      <c r="BF31">
        <v>2.21</v>
      </c>
      <c r="BG31">
        <v>1.79</v>
      </c>
      <c r="BH31">
        <v>6.05</v>
      </c>
      <c r="BI31">
        <v>0.82</v>
      </c>
      <c r="BJ31">
        <v>0.83</v>
      </c>
      <c r="BK31">
        <v>1.73</v>
      </c>
      <c r="BL31">
        <v>0.91</v>
      </c>
      <c r="BM31">
        <v>0.06</v>
      </c>
      <c r="BN31">
        <v>3.52</v>
      </c>
      <c r="BO31">
        <v>3.77</v>
      </c>
      <c r="BP31">
        <v>0.26</v>
      </c>
      <c r="BQ31">
        <v>1.98</v>
      </c>
      <c r="BR31">
        <v>1.0900000000000001</v>
      </c>
      <c r="BS31">
        <v>1.63</v>
      </c>
      <c r="BT31">
        <v>2.81385</v>
      </c>
      <c r="BU31">
        <v>1.342031</v>
      </c>
      <c r="BV31">
        <v>2.4601199999999999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3.5429629999999999</v>
      </c>
      <c r="CK31">
        <v>1.8703129999999999</v>
      </c>
      <c r="CL31">
        <v>0.96890600000000004</v>
      </c>
      <c r="CM31">
        <v>3.5120239999999998</v>
      </c>
      <c r="CN31">
        <v>1.771482</v>
      </c>
      <c r="CO31">
        <v>4.2945000000000002</v>
      </c>
      <c r="CP31">
        <v>1.9873000000000001</v>
      </c>
      <c r="CQ31">
        <v>1.7714810000000001</v>
      </c>
      <c r="CR31">
        <v>0.83592</v>
      </c>
      <c r="CS31">
        <v>2.79379</v>
      </c>
      <c r="CT31">
        <v>0.65100000000000002</v>
      </c>
      <c r="CU31">
        <v>0.67200000000000004</v>
      </c>
      <c r="CV31">
        <v>0.7752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74.36078999999998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634.41060000000004</v>
      </c>
      <c r="L32">
        <v>434.41</v>
      </c>
      <c r="M32">
        <v>93.192499999999995</v>
      </c>
      <c r="N32">
        <v>120.6562</v>
      </c>
      <c r="O32">
        <v>126.477</v>
      </c>
      <c r="P32">
        <v>139.31129999999999</v>
      </c>
      <c r="Q32">
        <v>15.24291</v>
      </c>
      <c r="R32">
        <v>42.393900000000002</v>
      </c>
      <c r="S32">
        <v>19.792999999999999</v>
      </c>
      <c r="T32">
        <v>0</v>
      </c>
      <c r="U32">
        <v>348.97500000000002</v>
      </c>
      <c r="V32">
        <v>11.556718</v>
      </c>
      <c r="W32">
        <v>46.399079999999998</v>
      </c>
      <c r="X32">
        <v>98.34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37.287599999999998</v>
      </c>
      <c r="AE32">
        <v>50.592516000000003</v>
      </c>
      <c r="AF32">
        <v>30.21</v>
      </c>
      <c r="AG32">
        <v>44.029800000000002</v>
      </c>
      <c r="AH32">
        <v>135.38</v>
      </c>
      <c r="AI32">
        <v>16.939</v>
      </c>
      <c r="AJ32">
        <v>0</v>
      </c>
      <c r="AK32">
        <v>53.908499999999997</v>
      </c>
      <c r="AL32">
        <v>2.7888000000000002</v>
      </c>
      <c r="AM32">
        <v>10.80288</v>
      </c>
      <c r="AN32">
        <v>0.73834</v>
      </c>
      <c r="AO32">
        <v>1.6669799999999999</v>
      </c>
      <c r="AP32">
        <v>1.7934000000000001</v>
      </c>
      <c r="AQ32">
        <v>48.164999999999999</v>
      </c>
      <c r="AR32">
        <v>4.4160000000000004</v>
      </c>
      <c r="AS32">
        <v>8.0711999999999993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74.338489999999993</v>
      </c>
      <c r="BA32">
        <f t="shared" si="1"/>
        <v>2775.0949330000003</v>
      </c>
      <c r="BB32">
        <v>29</v>
      </c>
      <c r="BD32">
        <v>4.57</v>
      </c>
      <c r="BE32">
        <v>1.92</v>
      </c>
      <c r="BF32">
        <v>2.21</v>
      </c>
      <c r="BG32">
        <v>1.79</v>
      </c>
      <c r="BH32">
        <v>6.05</v>
      </c>
      <c r="BI32">
        <v>0.82</v>
      </c>
      <c r="BJ32">
        <v>0.83</v>
      </c>
      <c r="BK32">
        <v>1.73</v>
      </c>
      <c r="BL32">
        <v>0.91</v>
      </c>
      <c r="BM32">
        <v>7.0000000000000007E-2</v>
      </c>
      <c r="BN32">
        <v>3.52</v>
      </c>
      <c r="BO32">
        <v>3.77</v>
      </c>
      <c r="BP32">
        <v>0.26</v>
      </c>
      <c r="BQ32">
        <v>1.98</v>
      </c>
      <c r="BR32">
        <v>1.0900000000000001</v>
      </c>
      <c r="BS32">
        <v>1.63</v>
      </c>
      <c r="BT32">
        <v>2.81385</v>
      </c>
      <c r="BU32">
        <v>1.342031</v>
      </c>
      <c r="BV32">
        <v>2.4601199999999999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3.5429629999999999</v>
      </c>
      <c r="CK32">
        <v>1.8703129999999999</v>
      </c>
      <c r="CL32">
        <v>0.96890600000000004</v>
      </c>
      <c r="CM32">
        <v>3.5120239999999998</v>
      </c>
      <c r="CN32">
        <v>1.771482</v>
      </c>
      <c r="CO32">
        <v>4.2945000000000002</v>
      </c>
      <c r="CP32">
        <v>1.9873000000000001</v>
      </c>
      <c r="CQ32">
        <v>1.7714810000000001</v>
      </c>
      <c r="CR32">
        <v>0.83592</v>
      </c>
      <c r="CS32">
        <v>2.79379</v>
      </c>
      <c r="CT32">
        <v>0.65100000000000002</v>
      </c>
      <c r="CU32">
        <v>0.67200000000000004</v>
      </c>
      <c r="CV32">
        <v>0.7429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74.338489999999993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685.42417899999998</v>
      </c>
      <c r="L33">
        <v>437.41</v>
      </c>
      <c r="M33">
        <v>93.192499999999995</v>
      </c>
      <c r="N33">
        <v>120.6562</v>
      </c>
      <c r="O33">
        <v>126.477</v>
      </c>
      <c r="P33">
        <v>139.31129999999999</v>
      </c>
      <c r="Q33">
        <v>17.242909999999998</v>
      </c>
      <c r="R33">
        <v>42.393900000000002</v>
      </c>
      <c r="S33">
        <v>26.375</v>
      </c>
      <c r="T33">
        <v>0</v>
      </c>
      <c r="U33">
        <v>348.97500000000002</v>
      </c>
      <c r="V33">
        <v>11.556718</v>
      </c>
      <c r="W33">
        <v>46.399079999999998</v>
      </c>
      <c r="X33">
        <v>98.34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37.287599999999998</v>
      </c>
      <c r="AE33">
        <v>50.592516000000003</v>
      </c>
      <c r="AF33">
        <v>30.21</v>
      </c>
      <c r="AG33">
        <v>44.029800000000002</v>
      </c>
      <c r="AH33">
        <v>119.42449999999999</v>
      </c>
      <c r="AI33">
        <v>16.939</v>
      </c>
      <c r="AJ33">
        <v>0</v>
      </c>
      <c r="AK33">
        <v>53.908499999999997</v>
      </c>
      <c r="AL33">
        <v>2.7888000000000002</v>
      </c>
      <c r="AM33">
        <v>5.40144</v>
      </c>
      <c r="AN33">
        <v>0.73834</v>
      </c>
      <c r="AO33">
        <v>1.64052</v>
      </c>
      <c r="AP33">
        <v>1.7934000000000001</v>
      </c>
      <c r="AQ33">
        <v>64.22</v>
      </c>
      <c r="AR33">
        <v>30.911999999999999</v>
      </c>
      <c r="AS33">
        <v>16.680479999999999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74.251089999999991</v>
      </c>
      <c r="BA33">
        <f t="shared" si="1"/>
        <v>2867.3799919999997</v>
      </c>
      <c r="BB33">
        <v>30</v>
      </c>
      <c r="BD33">
        <v>4.57</v>
      </c>
      <c r="BE33">
        <v>1.92</v>
      </c>
      <c r="BF33">
        <v>2.21</v>
      </c>
      <c r="BG33">
        <v>1.79</v>
      </c>
      <c r="BH33">
        <v>6.05</v>
      </c>
      <c r="BI33">
        <v>0.82</v>
      </c>
      <c r="BJ33">
        <v>0.83</v>
      </c>
      <c r="BK33">
        <v>1.73</v>
      </c>
      <c r="BL33">
        <v>0.91</v>
      </c>
      <c r="BM33">
        <v>7.0000000000000007E-2</v>
      </c>
      <c r="BN33">
        <v>3.52</v>
      </c>
      <c r="BO33">
        <v>3.77</v>
      </c>
      <c r="BP33">
        <v>0.26</v>
      </c>
      <c r="BQ33">
        <v>1.98</v>
      </c>
      <c r="BR33">
        <v>1.0900000000000001</v>
      </c>
      <c r="BS33">
        <v>1.63</v>
      </c>
      <c r="BT33">
        <v>2.81385</v>
      </c>
      <c r="BU33">
        <v>1.342031</v>
      </c>
      <c r="BV33">
        <v>2.4601199999999999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3.5429629999999999</v>
      </c>
      <c r="CK33">
        <v>1.8703129999999999</v>
      </c>
      <c r="CL33">
        <v>0.96890600000000004</v>
      </c>
      <c r="CM33">
        <v>3.5120239999999998</v>
      </c>
      <c r="CN33">
        <v>1.771482</v>
      </c>
      <c r="CO33">
        <v>4.2945000000000002</v>
      </c>
      <c r="CP33">
        <v>1.9873000000000001</v>
      </c>
      <c r="CQ33">
        <v>1.7714810000000001</v>
      </c>
      <c r="CR33">
        <v>0.83592</v>
      </c>
      <c r="CS33">
        <v>2.79379</v>
      </c>
      <c r="CT33">
        <v>0.65100000000000002</v>
      </c>
      <c r="CU33">
        <v>0.67200000000000004</v>
      </c>
      <c r="CV33">
        <v>0.65549999999999997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74.251089999999991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686.75040000000001</v>
      </c>
      <c r="L34">
        <v>437.41</v>
      </c>
      <c r="M34">
        <v>93.192499999999995</v>
      </c>
      <c r="N34">
        <v>120.6562</v>
      </c>
      <c r="O34">
        <v>126.477</v>
      </c>
      <c r="P34">
        <v>139.31129999999999</v>
      </c>
      <c r="Q34">
        <v>17.242909999999998</v>
      </c>
      <c r="R34">
        <v>42.393900000000002</v>
      </c>
      <c r="S34">
        <v>26.375</v>
      </c>
      <c r="T34">
        <v>0</v>
      </c>
      <c r="U34">
        <v>348.97500000000002</v>
      </c>
      <c r="V34">
        <v>11.556718</v>
      </c>
      <c r="W34">
        <v>46.399079999999998</v>
      </c>
      <c r="X34">
        <v>98.34</v>
      </c>
      <c r="Y34">
        <v>0</v>
      </c>
      <c r="Z34">
        <v>7.15</v>
      </c>
      <c r="AA34">
        <v>17.774999999999999</v>
      </c>
      <c r="AB34">
        <v>27.071200000000001</v>
      </c>
      <c r="AC34">
        <v>19.831230999999999</v>
      </c>
      <c r="AD34">
        <v>18.643799999999999</v>
      </c>
      <c r="AE34">
        <v>50.592516000000003</v>
      </c>
      <c r="AF34">
        <v>18.126000000000001</v>
      </c>
      <c r="AG34">
        <v>44.029800000000002</v>
      </c>
      <c r="AH34">
        <v>119.42449999999999</v>
      </c>
      <c r="AI34">
        <v>5.2119999999999997</v>
      </c>
      <c r="AJ34">
        <v>0</v>
      </c>
      <c r="AK34">
        <v>53.908499999999997</v>
      </c>
      <c r="AL34">
        <v>2.7888000000000002</v>
      </c>
      <c r="AM34">
        <v>0</v>
      </c>
      <c r="AN34">
        <v>0.73834</v>
      </c>
      <c r="AO34">
        <v>1.63758</v>
      </c>
      <c r="AP34">
        <v>1.7934000000000001</v>
      </c>
      <c r="AQ34">
        <v>64.22</v>
      </c>
      <c r="AR34">
        <v>30.911999999999999</v>
      </c>
      <c r="AS34">
        <v>16.680479999999999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73.646089999999987</v>
      </c>
      <c r="BA34">
        <f t="shared" si="1"/>
        <v>2780.5088449999998</v>
      </c>
      <c r="BB34">
        <v>31</v>
      </c>
      <c r="BD34">
        <v>4.57</v>
      </c>
      <c r="BE34">
        <v>1.92</v>
      </c>
      <c r="BF34">
        <v>2.21</v>
      </c>
      <c r="BG34">
        <v>1.79</v>
      </c>
      <c r="BH34">
        <v>6.05</v>
      </c>
      <c r="BI34">
        <v>0.82</v>
      </c>
      <c r="BJ34">
        <v>0.83</v>
      </c>
      <c r="BK34">
        <v>1.73</v>
      </c>
      <c r="BL34">
        <v>0.91</v>
      </c>
      <c r="BM34">
        <v>7.0000000000000007E-2</v>
      </c>
      <c r="BN34">
        <v>3.52</v>
      </c>
      <c r="BO34">
        <v>3.77</v>
      </c>
      <c r="BP34">
        <v>0.26</v>
      </c>
      <c r="BQ34">
        <v>1.98</v>
      </c>
      <c r="BR34">
        <v>1.0900000000000001</v>
      </c>
      <c r="BS34">
        <v>1.63</v>
      </c>
      <c r="BT34">
        <v>2.81385</v>
      </c>
      <c r="BU34">
        <v>1.342031</v>
      </c>
      <c r="BV34">
        <v>2.4601199999999999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3.5429629999999999</v>
      </c>
      <c r="CK34">
        <v>1.8703129999999999</v>
      </c>
      <c r="CL34">
        <v>0.96890600000000004</v>
      </c>
      <c r="CM34">
        <v>3.5120239999999998</v>
      </c>
      <c r="CN34">
        <v>1.771482</v>
      </c>
      <c r="CO34">
        <v>4.2945000000000002</v>
      </c>
      <c r="CP34">
        <v>1.9873000000000001</v>
      </c>
      <c r="CQ34">
        <v>1.7714810000000001</v>
      </c>
      <c r="CR34">
        <v>0.83592</v>
      </c>
      <c r="CS34">
        <v>2.79379</v>
      </c>
      <c r="CT34">
        <v>0.27</v>
      </c>
      <c r="CU34">
        <v>0.44800000000000001</v>
      </c>
      <c r="CV34">
        <v>0.65549999999999997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73.646089999999987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686.75040000000001</v>
      </c>
      <c r="L35">
        <v>440.83280000000002</v>
      </c>
      <c r="M35">
        <v>93.192499999999995</v>
      </c>
      <c r="N35">
        <v>120.6562</v>
      </c>
      <c r="O35">
        <v>126.477</v>
      </c>
      <c r="P35">
        <v>139.31129999999999</v>
      </c>
      <c r="Q35">
        <v>17.242909999999998</v>
      </c>
      <c r="R35">
        <v>42.393900000000002</v>
      </c>
      <c r="S35">
        <v>26.375</v>
      </c>
      <c r="T35">
        <v>0</v>
      </c>
      <c r="U35">
        <v>348.97500000000002</v>
      </c>
      <c r="V35">
        <v>11.583093</v>
      </c>
      <c r="W35">
        <v>46.399079999999998</v>
      </c>
      <c r="X35">
        <v>98.34</v>
      </c>
      <c r="Y35">
        <v>0</v>
      </c>
      <c r="Z35">
        <v>6.5537999999999998</v>
      </c>
      <c r="AA35">
        <v>3.7919999999999998</v>
      </c>
      <c r="AB35">
        <v>12.33</v>
      </c>
      <c r="AC35">
        <v>9.9058399999999995</v>
      </c>
      <c r="AD35">
        <v>18.643799999999999</v>
      </c>
      <c r="AE35">
        <v>50.592516000000003</v>
      </c>
      <c r="AF35">
        <v>18.126000000000001</v>
      </c>
      <c r="AG35">
        <v>44.029800000000002</v>
      </c>
      <c r="AH35">
        <v>95.539599999999993</v>
      </c>
      <c r="AI35">
        <v>3.2574999999999998</v>
      </c>
      <c r="AJ35">
        <v>0</v>
      </c>
      <c r="AK35">
        <v>53.908499999999997</v>
      </c>
      <c r="AL35">
        <v>2.7888000000000002</v>
      </c>
      <c r="AM35">
        <v>0</v>
      </c>
      <c r="AN35">
        <v>0.73834</v>
      </c>
      <c r="AO35">
        <v>1.6464000000000001</v>
      </c>
      <c r="AP35">
        <v>1.7934000000000001</v>
      </c>
      <c r="AQ35">
        <v>64.22</v>
      </c>
      <c r="AR35">
        <v>4.4160000000000004</v>
      </c>
      <c r="AS35">
        <v>9.6854399999999998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73.096989999999991</v>
      </c>
      <c r="BA35">
        <f t="shared" si="1"/>
        <v>2684.8415090000008</v>
      </c>
      <c r="BB35">
        <v>32</v>
      </c>
      <c r="BD35">
        <v>4.57</v>
      </c>
      <c r="BE35">
        <v>1.92</v>
      </c>
      <c r="BF35">
        <v>2.21</v>
      </c>
      <c r="BG35">
        <v>1.79</v>
      </c>
      <c r="BH35">
        <v>6.05</v>
      </c>
      <c r="BI35">
        <v>0.82</v>
      </c>
      <c r="BJ35">
        <v>0.83</v>
      </c>
      <c r="BK35">
        <v>1.73</v>
      </c>
      <c r="BL35">
        <v>0.93</v>
      </c>
      <c r="BM35">
        <v>7.0000000000000007E-2</v>
      </c>
      <c r="BN35">
        <v>3.52</v>
      </c>
      <c r="BO35">
        <v>3.77</v>
      </c>
      <c r="BP35">
        <v>0.26</v>
      </c>
      <c r="BQ35">
        <v>1.98</v>
      </c>
      <c r="BR35">
        <v>1.0900000000000001</v>
      </c>
      <c r="BS35">
        <v>1.63</v>
      </c>
      <c r="BT35">
        <v>2.81385</v>
      </c>
      <c r="BU35">
        <v>1.342031</v>
      </c>
      <c r="BV35">
        <v>2.4601199999999999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3.5429629999999999</v>
      </c>
      <c r="CK35">
        <v>1.8703129999999999</v>
      </c>
      <c r="CL35">
        <v>0.96890600000000004</v>
      </c>
      <c r="CM35">
        <v>3.5120239999999998</v>
      </c>
      <c r="CN35">
        <v>1.771482</v>
      </c>
      <c r="CO35">
        <v>4.2945000000000002</v>
      </c>
      <c r="CP35">
        <v>1.9873000000000001</v>
      </c>
      <c r="CQ35">
        <v>1.7714810000000001</v>
      </c>
      <c r="CR35">
        <v>0.83592</v>
      </c>
      <c r="CS35">
        <v>2.79379</v>
      </c>
      <c r="CT35">
        <v>0</v>
      </c>
      <c r="CU35">
        <v>0.28000000000000003</v>
      </c>
      <c r="CV35">
        <v>0.52439999999999998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73.096989999999991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686.75040000000001</v>
      </c>
      <c r="L36">
        <v>440.83280000000002</v>
      </c>
      <c r="M36">
        <v>93.192499999999995</v>
      </c>
      <c r="N36">
        <v>120.6562</v>
      </c>
      <c r="O36">
        <v>126.477</v>
      </c>
      <c r="P36">
        <v>139.31129999999999</v>
      </c>
      <c r="Q36">
        <v>17.242909999999998</v>
      </c>
      <c r="R36">
        <v>42.393900000000002</v>
      </c>
      <c r="S36">
        <v>26.375</v>
      </c>
      <c r="T36">
        <v>0</v>
      </c>
      <c r="U36">
        <v>348.97500000000002</v>
      </c>
      <c r="V36">
        <v>11.583093</v>
      </c>
      <c r="W36">
        <v>46.399079999999998</v>
      </c>
      <c r="X36">
        <v>98.34</v>
      </c>
      <c r="Y36">
        <v>0</v>
      </c>
      <c r="Z36">
        <v>6.5537999999999998</v>
      </c>
      <c r="AA36">
        <v>0</v>
      </c>
      <c r="AB36">
        <v>0</v>
      </c>
      <c r="AC36">
        <v>0</v>
      </c>
      <c r="AD36">
        <v>8.7814999999999994</v>
      </c>
      <c r="AE36">
        <v>50.592516000000003</v>
      </c>
      <c r="AF36">
        <v>9.0630000000000006</v>
      </c>
      <c r="AG36">
        <v>44.029800000000002</v>
      </c>
      <c r="AH36">
        <v>71.654700000000005</v>
      </c>
      <c r="AI36">
        <v>3.2574999999999998</v>
      </c>
      <c r="AJ36">
        <v>0</v>
      </c>
      <c r="AK36">
        <v>53.908499999999997</v>
      </c>
      <c r="AL36">
        <v>2.7888000000000002</v>
      </c>
      <c r="AM36">
        <v>0</v>
      </c>
      <c r="AN36">
        <v>0.73834</v>
      </c>
      <c r="AO36">
        <v>1.7052</v>
      </c>
      <c r="AP36">
        <v>1.7934000000000001</v>
      </c>
      <c r="AQ36">
        <v>64.22</v>
      </c>
      <c r="AR36">
        <v>4.4160000000000004</v>
      </c>
      <c r="AS36">
        <v>9.6854399999999998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72.695889999999991</v>
      </c>
      <c r="BA36">
        <f t="shared" si="1"/>
        <v>2615.6611690000009</v>
      </c>
      <c r="BB36">
        <v>33</v>
      </c>
      <c r="BD36">
        <v>4.57</v>
      </c>
      <c r="BE36">
        <v>1.92</v>
      </c>
      <c r="BF36">
        <v>2.21</v>
      </c>
      <c r="BG36">
        <v>1.79</v>
      </c>
      <c r="BH36">
        <v>6.05</v>
      </c>
      <c r="BI36">
        <v>0.82</v>
      </c>
      <c r="BJ36">
        <v>0.83</v>
      </c>
      <c r="BK36">
        <v>1.73</v>
      </c>
      <c r="BL36">
        <v>0.94</v>
      </c>
      <c r="BM36">
        <v>7.0000000000000007E-2</v>
      </c>
      <c r="BN36">
        <v>3.52</v>
      </c>
      <c r="BO36">
        <v>3.77</v>
      </c>
      <c r="BP36">
        <v>0.26</v>
      </c>
      <c r="BQ36">
        <v>1.98</v>
      </c>
      <c r="BR36">
        <v>1.0900000000000001</v>
      </c>
      <c r="BS36">
        <v>1.63</v>
      </c>
      <c r="BT36">
        <v>2.81385</v>
      </c>
      <c r="BU36">
        <v>1.342031</v>
      </c>
      <c r="BV36">
        <v>2.4601199999999999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3.5429629999999999</v>
      </c>
      <c r="CK36">
        <v>1.8703129999999999</v>
      </c>
      <c r="CL36">
        <v>0.96890600000000004</v>
      </c>
      <c r="CM36">
        <v>3.5120239999999998</v>
      </c>
      <c r="CN36">
        <v>1.771482</v>
      </c>
      <c r="CO36">
        <v>4.2945000000000002</v>
      </c>
      <c r="CP36">
        <v>1.9873000000000001</v>
      </c>
      <c r="CQ36">
        <v>1.7714810000000001</v>
      </c>
      <c r="CR36">
        <v>0.83592</v>
      </c>
      <c r="CS36">
        <v>2.79379</v>
      </c>
      <c r="CT36">
        <v>0</v>
      </c>
      <c r="CU36">
        <v>0</v>
      </c>
      <c r="CV36">
        <v>0.39329999999999998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72.695889999999991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686.75040000000001</v>
      </c>
      <c r="L37">
        <v>440.83280000000002</v>
      </c>
      <c r="M37">
        <v>93.192499999999995</v>
      </c>
      <c r="N37">
        <v>120.6562</v>
      </c>
      <c r="O37">
        <v>126.477</v>
      </c>
      <c r="P37">
        <v>139.31129999999999</v>
      </c>
      <c r="Q37">
        <v>17.242909999999998</v>
      </c>
      <c r="R37">
        <v>42.393900000000002</v>
      </c>
      <c r="S37">
        <v>26.375</v>
      </c>
      <c r="T37">
        <v>0</v>
      </c>
      <c r="U37">
        <v>348.97500000000002</v>
      </c>
      <c r="V37">
        <v>11.3285</v>
      </c>
      <c r="W37">
        <v>46.399079999999998</v>
      </c>
      <c r="X37">
        <v>98.34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8.7814999999999994</v>
      </c>
      <c r="AE37">
        <v>50.592516000000003</v>
      </c>
      <c r="AF37">
        <v>9.0630000000000006</v>
      </c>
      <c r="AG37">
        <v>44.029800000000002</v>
      </c>
      <c r="AH37">
        <v>47.769799999999996</v>
      </c>
      <c r="AI37">
        <v>0</v>
      </c>
      <c r="AJ37">
        <v>0</v>
      </c>
      <c r="AK37">
        <v>53.908499999999997</v>
      </c>
      <c r="AL37">
        <v>2.7888000000000002</v>
      </c>
      <c r="AM37">
        <v>0</v>
      </c>
      <c r="AN37">
        <v>0.73834</v>
      </c>
      <c r="AO37">
        <v>2.10798</v>
      </c>
      <c r="AP37">
        <v>1.7934000000000001</v>
      </c>
      <c r="AQ37">
        <v>64.22</v>
      </c>
      <c r="AR37">
        <v>4.4160000000000004</v>
      </c>
      <c r="AS37">
        <v>9.6854399999999998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72.564789999999988</v>
      </c>
      <c r="BA37">
        <f t="shared" si="1"/>
        <v>2588.5358560000009</v>
      </c>
      <c r="BB37">
        <v>34</v>
      </c>
      <c r="BD37">
        <v>4.57</v>
      </c>
      <c r="BE37">
        <v>1.92</v>
      </c>
      <c r="BF37">
        <v>2.21</v>
      </c>
      <c r="BG37">
        <v>1.79</v>
      </c>
      <c r="BH37">
        <v>6.05</v>
      </c>
      <c r="BI37">
        <v>0.82</v>
      </c>
      <c r="BJ37">
        <v>0.83</v>
      </c>
      <c r="BK37">
        <v>1.73</v>
      </c>
      <c r="BL37">
        <v>0.94</v>
      </c>
      <c r="BM37">
        <v>7.0000000000000007E-2</v>
      </c>
      <c r="BN37">
        <v>3.52</v>
      </c>
      <c r="BO37">
        <v>3.77</v>
      </c>
      <c r="BP37">
        <v>0.26</v>
      </c>
      <c r="BQ37">
        <v>1.98</v>
      </c>
      <c r="BR37">
        <v>1.0900000000000001</v>
      </c>
      <c r="BS37">
        <v>1.63</v>
      </c>
      <c r="BT37">
        <v>2.81385</v>
      </c>
      <c r="BU37">
        <v>1.342031</v>
      </c>
      <c r="BV37">
        <v>2.4601199999999999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3.5429629999999999</v>
      </c>
      <c r="CK37">
        <v>1.8703129999999999</v>
      </c>
      <c r="CL37">
        <v>0.96890600000000004</v>
      </c>
      <c r="CM37">
        <v>3.5120239999999998</v>
      </c>
      <c r="CN37">
        <v>1.771482</v>
      </c>
      <c r="CO37">
        <v>4.2945000000000002</v>
      </c>
      <c r="CP37">
        <v>1.9873000000000001</v>
      </c>
      <c r="CQ37">
        <v>1.7714810000000001</v>
      </c>
      <c r="CR37">
        <v>0.83592</v>
      </c>
      <c r="CS37">
        <v>2.79379</v>
      </c>
      <c r="CT37">
        <v>0</v>
      </c>
      <c r="CU37">
        <v>0</v>
      </c>
      <c r="CV37">
        <v>0.26219999999999999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72.564789999999988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686.75040000000001</v>
      </c>
      <c r="L38">
        <v>440.83280000000002</v>
      </c>
      <c r="M38">
        <v>93.192499999999995</v>
      </c>
      <c r="N38">
        <v>120.6562</v>
      </c>
      <c r="O38">
        <v>126.477</v>
      </c>
      <c r="P38">
        <v>139.31129999999999</v>
      </c>
      <c r="Q38">
        <v>17.242909999999998</v>
      </c>
      <c r="R38">
        <v>42.393900000000002</v>
      </c>
      <c r="S38">
        <v>26.375</v>
      </c>
      <c r="T38">
        <v>0</v>
      </c>
      <c r="U38">
        <v>348.97500000000002</v>
      </c>
      <c r="V38">
        <v>11.3285</v>
      </c>
      <c r="W38">
        <v>46.399079999999998</v>
      </c>
      <c r="X38">
        <v>98.34</v>
      </c>
      <c r="Y38">
        <v>0</v>
      </c>
      <c r="Z38">
        <v>6.5537999999999998</v>
      </c>
      <c r="AA38">
        <v>0</v>
      </c>
      <c r="AB38">
        <v>0</v>
      </c>
      <c r="AC38">
        <v>0</v>
      </c>
      <c r="AD38">
        <v>0</v>
      </c>
      <c r="AE38">
        <v>50.592516000000003</v>
      </c>
      <c r="AF38">
        <v>9.0630000000000006</v>
      </c>
      <c r="AG38">
        <v>44.029800000000002</v>
      </c>
      <c r="AH38">
        <v>21.854199999999999</v>
      </c>
      <c r="AI38">
        <v>0</v>
      </c>
      <c r="AJ38">
        <v>0</v>
      </c>
      <c r="AK38">
        <v>53.908499999999997</v>
      </c>
      <c r="AL38">
        <v>2.7888000000000002</v>
      </c>
      <c r="AM38">
        <v>0</v>
      </c>
      <c r="AN38">
        <v>0.73834</v>
      </c>
      <c r="AO38">
        <v>2.17266</v>
      </c>
      <c r="AP38">
        <v>1.7934000000000001</v>
      </c>
      <c r="AQ38">
        <v>64.22</v>
      </c>
      <c r="AR38">
        <v>4.4160000000000004</v>
      </c>
      <c r="AS38">
        <v>9.6854399999999998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72.42228999999999</v>
      </c>
      <c r="BA38">
        <f t="shared" si="1"/>
        <v>2553.760936000001</v>
      </c>
      <c r="BB38">
        <v>35</v>
      </c>
      <c r="BD38">
        <v>4.57</v>
      </c>
      <c r="BE38">
        <v>1.92</v>
      </c>
      <c r="BF38">
        <v>2.21</v>
      </c>
      <c r="BG38">
        <v>1.79</v>
      </c>
      <c r="BH38">
        <v>6.05</v>
      </c>
      <c r="BI38">
        <v>0.82</v>
      </c>
      <c r="BJ38">
        <v>0.83</v>
      </c>
      <c r="BK38">
        <v>1.73</v>
      </c>
      <c r="BL38">
        <v>0.94</v>
      </c>
      <c r="BM38">
        <v>7.0000000000000007E-2</v>
      </c>
      <c r="BN38">
        <v>3.52</v>
      </c>
      <c r="BO38">
        <v>3.77</v>
      </c>
      <c r="BP38">
        <v>0.26</v>
      </c>
      <c r="BQ38">
        <v>1.98</v>
      </c>
      <c r="BR38">
        <v>1.0900000000000001</v>
      </c>
      <c r="BS38">
        <v>1.63</v>
      </c>
      <c r="BT38">
        <v>2.81385</v>
      </c>
      <c r="BU38">
        <v>1.342031</v>
      </c>
      <c r="BV38">
        <v>2.4601199999999999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3.5429629999999999</v>
      </c>
      <c r="CK38">
        <v>1.8703129999999999</v>
      </c>
      <c r="CL38">
        <v>0.96890600000000004</v>
      </c>
      <c r="CM38">
        <v>3.5120239999999998</v>
      </c>
      <c r="CN38">
        <v>1.771482</v>
      </c>
      <c r="CO38">
        <v>4.2945000000000002</v>
      </c>
      <c r="CP38">
        <v>1.9873000000000001</v>
      </c>
      <c r="CQ38">
        <v>1.7714810000000001</v>
      </c>
      <c r="CR38">
        <v>0.83592</v>
      </c>
      <c r="CS38">
        <v>2.79379</v>
      </c>
      <c r="CT38">
        <v>0</v>
      </c>
      <c r="CU38">
        <v>0</v>
      </c>
      <c r="CV38">
        <v>0.1197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72.42228999999999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678.25059999999996</v>
      </c>
      <c r="L39">
        <v>431.41</v>
      </c>
      <c r="M39">
        <v>93.192499999999995</v>
      </c>
      <c r="N39">
        <v>120.6562</v>
      </c>
      <c r="O39">
        <v>126.477</v>
      </c>
      <c r="P39">
        <v>139.31129999999999</v>
      </c>
      <c r="Q39">
        <v>12.24291</v>
      </c>
      <c r="R39">
        <v>42.393900000000002</v>
      </c>
      <c r="S39">
        <v>14.792999999999999</v>
      </c>
      <c r="T39">
        <v>0</v>
      </c>
      <c r="U39">
        <v>348.97500000000002</v>
      </c>
      <c r="V39">
        <v>11.330024999999999</v>
      </c>
      <c r="W39">
        <v>46.399079999999998</v>
      </c>
      <c r="X39">
        <v>98.34</v>
      </c>
      <c r="Y39">
        <v>0</v>
      </c>
      <c r="Z39">
        <v>1.1000000000000001</v>
      </c>
      <c r="AA39">
        <v>0</v>
      </c>
      <c r="AB39">
        <v>0</v>
      </c>
      <c r="AC39">
        <v>0</v>
      </c>
      <c r="AD39">
        <v>0</v>
      </c>
      <c r="AE39">
        <v>34.137999999999998</v>
      </c>
      <c r="AF39">
        <v>9.0630000000000006</v>
      </c>
      <c r="AG39">
        <v>44.029800000000002</v>
      </c>
      <c r="AH39">
        <v>0</v>
      </c>
      <c r="AI39">
        <v>0</v>
      </c>
      <c r="AJ39">
        <v>0</v>
      </c>
      <c r="AK39">
        <v>53.908499999999997</v>
      </c>
      <c r="AL39">
        <v>2.7888000000000002</v>
      </c>
      <c r="AM39">
        <v>0</v>
      </c>
      <c r="AN39">
        <v>0.73834</v>
      </c>
      <c r="AO39">
        <v>2.2579199999999999</v>
      </c>
      <c r="AP39">
        <v>5.6364000000000001</v>
      </c>
      <c r="AQ39">
        <v>64.22</v>
      </c>
      <c r="AR39">
        <v>30.911999999999999</v>
      </c>
      <c r="AS39">
        <v>9.6854399999999998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72.272169999999988</v>
      </c>
      <c r="BA39">
        <f t="shared" si="1"/>
        <v>2505.7694849999993</v>
      </c>
      <c r="BB39">
        <v>36</v>
      </c>
      <c r="BD39">
        <v>4.57</v>
      </c>
      <c r="BE39">
        <v>1.92</v>
      </c>
      <c r="BF39">
        <v>2.21</v>
      </c>
      <c r="BG39">
        <v>1.79</v>
      </c>
      <c r="BH39">
        <v>6.05</v>
      </c>
      <c r="BI39">
        <v>0.85</v>
      </c>
      <c r="BJ39">
        <v>0.83</v>
      </c>
      <c r="BK39">
        <v>1.73</v>
      </c>
      <c r="BL39">
        <v>0.91</v>
      </c>
      <c r="BM39">
        <v>7.0000000000000007E-2</v>
      </c>
      <c r="BN39">
        <v>3.52</v>
      </c>
      <c r="BO39">
        <v>3.77</v>
      </c>
      <c r="BP39">
        <v>0.26</v>
      </c>
      <c r="BQ39">
        <v>1.98</v>
      </c>
      <c r="BR39">
        <v>1.0900000000000001</v>
      </c>
      <c r="BS39">
        <v>1.63</v>
      </c>
      <c r="BT39">
        <v>2.7834300000000001</v>
      </c>
      <c r="BU39">
        <v>1.342031</v>
      </c>
      <c r="BV39">
        <v>2.4601199999999999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3.5429629999999999</v>
      </c>
      <c r="CK39">
        <v>1.8703129999999999</v>
      </c>
      <c r="CL39">
        <v>0.96890600000000004</v>
      </c>
      <c r="CM39">
        <v>3.5120239999999998</v>
      </c>
      <c r="CN39">
        <v>1.771482</v>
      </c>
      <c r="CO39">
        <v>4.2945000000000002</v>
      </c>
      <c r="CP39">
        <v>1.9873000000000001</v>
      </c>
      <c r="CQ39">
        <v>1.7714810000000001</v>
      </c>
      <c r="CR39">
        <v>0.83592</v>
      </c>
      <c r="CS39">
        <v>2.79379</v>
      </c>
      <c r="CT39">
        <v>0</v>
      </c>
      <c r="CU39">
        <v>0</v>
      </c>
      <c r="CV39">
        <v>0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72.272169999999988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669.72059999999999</v>
      </c>
      <c r="L40">
        <v>431.41</v>
      </c>
      <c r="M40">
        <v>93.192499999999995</v>
      </c>
      <c r="N40">
        <v>120.6562</v>
      </c>
      <c r="O40">
        <v>126.477</v>
      </c>
      <c r="P40">
        <v>139.31129999999999</v>
      </c>
      <c r="Q40">
        <v>12.24291</v>
      </c>
      <c r="R40">
        <v>42.393900000000002</v>
      </c>
      <c r="S40">
        <v>14.792999999999999</v>
      </c>
      <c r="T40">
        <v>0</v>
      </c>
      <c r="U40">
        <v>348.97500000000002</v>
      </c>
      <c r="V40">
        <v>11.330024999999999</v>
      </c>
      <c r="W40">
        <v>46.399079999999998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17.594200000000001</v>
      </c>
      <c r="AF40">
        <v>9.0630000000000006</v>
      </c>
      <c r="AG40">
        <v>44.029800000000002</v>
      </c>
      <c r="AH40">
        <v>0</v>
      </c>
      <c r="AI40">
        <v>0</v>
      </c>
      <c r="AJ40">
        <v>0</v>
      </c>
      <c r="AK40">
        <v>53.908499999999997</v>
      </c>
      <c r="AL40">
        <v>2.7888000000000002</v>
      </c>
      <c r="AM40">
        <v>0</v>
      </c>
      <c r="AN40">
        <v>0.73834</v>
      </c>
      <c r="AO40">
        <v>2.2461600000000002</v>
      </c>
      <c r="AP40">
        <v>5.6364000000000001</v>
      </c>
      <c r="AQ40">
        <v>48.164999999999999</v>
      </c>
      <c r="AR40">
        <v>30.911999999999999</v>
      </c>
      <c r="AS40">
        <v>9.6854399999999998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72.272169999999988</v>
      </c>
      <c r="BA40">
        <f t="shared" si="1"/>
        <v>2463.5289250000001</v>
      </c>
      <c r="BB40">
        <v>37</v>
      </c>
      <c r="BD40">
        <v>4.57</v>
      </c>
      <c r="BE40">
        <v>1.92</v>
      </c>
      <c r="BF40">
        <v>2.21</v>
      </c>
      <c r="BG40">
        <v>1.79</v>
      </c>
      <c r="BH40">
        <v>6.05</v>
      </c>
      <c r="BI40">
        <v>0.85</v>
      </c>
      <c r="BJ40">
        <v>0.83</v>
      </c>
      <c r="BK40">
        <v>1.73</v>
      </c>
      <c r="BL40">
        <v>0.91</v>
      </c>
      <c r="BM40">
        <v>7.0000000000000007E-2</v>
      </c>
      <c r="BN40">
        <v>3.52</v>
      </c>
      <c r="BO40">
        <v>3.77</v>
      </c>
      <c r="BP40">
        <v>0.26</v>
      </c>
      <c r="BQ40">
        <v>1.98</v>
      </c>
      <c r="BR40">
        <v>1.0900000000000001</v>
      </c>
      <c r="BS40">
        <v>1.63</v>
      </c>
      <c r="BT40">
        <v>2.7834300000000001</v>
      </c>
      <c r="BU40">
        <v>1.342031</v>
      </c>
      <c r="BV40">
        <v>2.4601199999999999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3.5429629999999999</v>
      </c>
      <c r="CK40">
        <v>1.8703129999999999</v>
      </c>
      <c r="CL40">
        <v>0.96890600000000004</v>
      </c>
      <c r="CM40">
        <v>3.5120239999999998</v>
      </c>
      <c r="CN40">
        <v>1.771482</v>
      </c>
      <c r="CO40">
        <v>4.2945000000000002</v>
      </c>
      <c r="CP40">
        <v>1.9873000000000001</v>
      </c>
      <c r="CQ40">
        <v>1.7714810000000001</v>
      </c>
      <c r="CR40">
        <v>0.83592</v>
      </c>
      <c r="CS40">
        <v>2.79379</v>
      </c>
      <c r="CT40">
        <v>0</v>
      </c>
      <c r="CU40">
        <v>0</v>
      </c>
      <c r="CV40">
        <v>0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72.272169999999988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686.75040000000001</v>
      </c>
      <c r="L41">
        <v>431.41</v>
      </c>
      <c r="M41">
        <v>93.192499999999995</v>
      </c>
      <c r="N41">
        <v>120.6562</v>
      </c>
      <c r="O41">
        <v>126.477</v>
      </c>
      <c r="P41">
        <v>139.31129999999999</v>
      </c>
      <c r="Q41">
        <v>12.24291</v>
      </c>
      <c r="R41">
        <v>42.393900000000002</v>
      </c>
      <c r="S41">
        <v>14.792999999999999</v>
      </c>
      <c r="T41">
        <v>0</v>
      </c>
      <c r="U41">
        <v>348.97500000000002</v>
      </c>
      <c r="V41">
        <v>11.329701999999999</v>
      </c>
      <c r="W41">
        <v>46.399079999999998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9.0630000000000006</v>
      </c>
      <c r="AG41">
        <v>44.029800000000002</v>
      </c>
      <c r="AH41">
        <v>0</v>
      </c>
      <c r="AI41">
        <v>0</v>
      </c>
      <c r="AJ41">
        <v>0</v>
      </c>
      <c r="AK41">
        <v>53.908499999999997</v>
      </c>
      <c r="AL41">
        <v>2.7888000000000002</v>
      </c>
      <c r="AM41">
        <v>0</v>
      </c>
      <c r="AN41">
        <v>0.73834</v>
      </c>
      <c r="AO41">
        <v>2.2961399999999998</v>
      </c>
      <c r="AP41">
        <v>1.7934000000000001</v>
      </c>
      <c r="AQ41">
        <v>32.11</v>
      </c>
      <c r="AR41">
        <v>30.911999999999999</v>
      </c>
      <c r="AS41">
        <v>16.680479999999999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72.30216999999999</v>
      </c>
      <c r="BA41">
        <f t="shared" si="1"/>
        <v>2450.1412219999997</v>
      </c>
      <c r="BB41">
        <v>38</v>
      </c>
      <c r="BD41">
        <v>4.57</v>
      </c>
      <c r="BE41">
        <v>1.92</v>
      </c>
      <c r="BF41">
        <v>2.21</v>
      </c>
      <c r="BG41">
        <v>1.79</v>
      </c>
      <c r="BH41">
        <v>6.05</v>
      </c>
      <c r="BI41">
        <v>0.85</v>
      </c>
      <c r="BJ41">
        <v>0.83</v>
      </c>
      <c r="BK41">
        <v>1.73</v>
      </c>
      <c r="BL41">
        <v>0.93</v>
      </c>
      <c r="BM41">
        <v>0.08</v>
      </c>
      <c r="BN41">
        <v>3.52</v>
      </c>
      <c r="BO41">
        <v>3.77</v>
      </c>
      <c r="BP41">
        <v>0.26</v>
      </c>
      <c r="BQ41">
        <v>1.98</v>
      </c>
      <c r="BR41">
        <v>1.0900000000000001</v>
      </c>
      <c r="BS41">
        <v>1.63</v>
      </c>
      <c r="BT41">
        <v>2.7834300000000001</v>
      </c>
      <c r="BU41">
        <v>1.342031</v>
      </c>
      <c r="BV41">
        <v>2.4601199999999999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3.5429629999999999</v>
      </c>
      <c r="CK41">
        <v>1.8703129999999999</v>
      </c>
      <c r="CL41">
        <v>0.96890600000000004</v>
      </c>
      <c r="CM41">
        <v>3.5120239999999998</v>
      </c>
      <c r="CN41">
        <v>1.771482</v>
      </c>
      <c r="CO41">
        <v>4.2945000000000002</v>
      </c>
      <c r="CP41">
        <v>1.9873000000000001</v>
      </c>
      <c r="CQ41">
        <v>1.7714810000000001</v>
      </c>
      <c r="CR41">
        <v>0.83592</v>
      </c>
      <c r="CS41">
        <v>2.79379</v>
      </c>
      <c r="CT41">
        <v>0</v>
      </c>
      <c r="CU41">
        <v>0</v>
      </c>
      <c r="CV41">
        <v>0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72.30216999999999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686.75040000000001</v>
      </c>
      <c r="L42">
        <v>431.41</v>
      </c>
      <c r="M42">
        <v>93.192499999999995</v>
      </c>
      <c r="N42">
        <v>120.6562</v>
      </c>
      <c r="O42">
        <v>126.477</v>
      </c>
      <c r="P42">
        <v>139.31129999999999</v>
      </c>
      <c r="Q42">
        <v>12.24291</v>
      </c>
      <c r="R42">
        <v>42.393900000000002</v>
      </c>
      <c r="S42">
        <v>14.792999999999999</v>
      </c>
      <c r="T42">
        <v>0</v>
      </c>
      <c r="U42">
        <v>348.97500000000002</v>
      </c>
      <c r="V42">
        <v>11.329701999999999</v>
      </c>
      <c r="W42">
        <v>46.399079999999998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9.0630000000000006</v>
      </c>
      <c r="AG42">
        <v>44.029800000000002</v>
      </c>
      <c r="AH42">
        <v>0</v>
      </c>
      <c r="AI42">
        <v>0</v>
      </c>
      <c r="AJ42">
        <v>0</v>
      </c>
      <c r="AK42">
        <v>53.908499999999997</v>
      </c>
      <c r="AL42">
        <v>2.7888000000000002</v>
      </c>
      <c r="AM42">
        <v>0</v>
      </c>
      <c r="AN42">
        <v>0.73834</v>
      </c>
      <c r="AO42">
        <v>2.3284799999999999</v>
      </c>
      <c r="AP42">
        <v>1.7934000000000001</v>
      </c>
      <c r="AQ42">
        <v>16.055</v>
      </c>
      <c r="AR42">
        <v>4.4160000000000004</v>
      </c>
      <c r="AS42">
        <v>9.6854399999999998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72.362169999999992</v>
      </c>
      <c r="BA42">
        <f t="shared" si="1"/>
        <v>2400.6875220000002</v>
      </c>
      <c r="BB42">
        <v>39</v>
      </c>
      <c r="BD42">
        <v>4.57</v>
      </c>
      <c r="BE42">
        <v>1.92</v>
      </c>
      <c r="BF42">
        <v>2.21</v>
      </c>
      <c r="BG42">
        <v>1.79</v>
      </c>
      <c r="BH42">
        <v>6.05</v>
      </c>
      <c r="BI42">
        <v>0.88</v>
      </c>
      <c r="BJ42">
        <v>0.85</v>
      </c>
      <c r="BK42">
        <v>1.73</v>
      </c>
      <c r="BL42">
        <v>0.94</v>
      </c>
      <c r="BM42">
        <v>0.08</v>
      </c>
      <c r="BN42">
        <v>3.52</v>
      </c>
      <c r="BO42">
        <v>3.77</v>
      </c>
      <c r="BP42">
        <v>0.26</v>
      </c>
      <c r="BQ42">
        <v>1.98</v>
      </c>
      <c r="BR42">
        <v>1.0900000000000001</v>
      </c>
      <c r="BS42">
        <v>1.63</v>
      </c>
      <c r="BT42">
        <v>2.7834300000000001</v>
      </c>
      <c r="BU42">
        <v>1.342031</v>
      </c>
      <c r="BV42">
        <v>2.4601199999999999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3.5429629999999999</v>
      </c>
      <c r="CK42">
        <v>1.8703129999999999</v>
      </c>
      <c r="CL42">
        <v>0.96890600000000004</v>
      </c>
      <c r="CM42">
        <v>3.5120239999999998</v>
      </c>
      <c r="CN42">
        <v>1.771482</v>
      </c>
      <c r="CO42">
        <v>4.2945000000000002</v>
      </c>
      <c r="CP42">
        <v>1.9873000000000001</v>
      </c>
      <c r="CQ42">
        <v>1.7714810000000001</v>
      </c>
      <c r="CR42">
        <v>0.83592</v>
      </c>
      <c r="CS42">
        <v>2.79379</v>
      </c>
      <c r="CT42">
        <v>0</v>
      </c>
      <c r="CU42">
        <v>0</v>
      </c>
      <c r="CV42">
        <v>0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72.362169999999992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686.75040000000001</v>
      </c>
      <c r="L43">
        <v>440.83280000000002</v>
      </c>
      <c r="M43">
        <v>93.192499999999995</v>
      </c>
      <c r="N43">
        <v>120.6562</v>
      </c>
      <c r="O43">
        <v>126.477</v>
      </c>
      <c r="P43">
        <v>139.31129999999999</v>
      </c>
      <c r="Q43">
        <v>17.746296999999998</v>
      </c>
      <c r="R43">
        <v>42.393900000000002</v>
      </c>
      <c r="S43">
        <v>16.18938</v>
      </c>
      <c r="T43">
        <v>0</v>
      </c>
      <c r="U43">
        <v>348.97500000000002</v>
      </c>
      <c r="V43">
        <v>11.3285</v>
      </c>
      <c r="W43">
        <v>46.399079999999998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9.0630000000000006</v>
      </c>
      <c r="AG43">
        <v>44.029800000000002</v>
      </c>
      <c r="AH43">
        <v>0</v>
      </c>
      <c r="AI43">
        <v>0</v>
      </c>
      <c r="AJ43">
        <v>0</v>
      </c>
      <c r="AK43">
        <v>53.908499999999997</v>
      </c>
      <c r="AL43">
        <v>2.7888000000000002</v>
      </c>
      <c r="AM43">
        <v>0</v>
      </c>
      <c r="AN43">
        <v>0.73834</v>
      </c>
      <c r="AO43">
        <v>2.3372999999999999</v>
      </c>
      <c r="AP43">
        <v>1.7934000000000001</v>
      </c>
      <c r="AQ43">
        <v>15.6</v>
      </c>
      <c r="AR43">
        <v>4.4160000000000004</v>
      </c>
      <c r="AS43">
        <v>9.6854399999999998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72.362169999999992</v>
      </c>
      <c r="BA43">
        <f t="shared" si="1"/>
        <v>2416.5627070000005</v>
      </c>
      <c r="BB43">
        <v>40</v>
      </c>
      <c r="BD43">
        <v>4.57</v>
      </c>
      <c r="BE43">
        <v>1.92</v>
      </c>
      <c r="BF43">
        <v>2.21</v>
      </c>
      <c r="BG43">
        <v>1.79</v>
      </c>
      <c r="BH43">
        <v>6.05</v>
      </c>
      <c r="BI43">
        <v>0.88</v>
      </c>
      <c r="BJ43">
        <v>0.85</v>
      </c>
      <c r="BK43">
        <v>1.73</v>
      </c>
      <c r="BL43">
        <v>0.94</v>
      </c>
      <c r="BM43">
        <v>0.08</v>
      </c>
      <c r="BN43">
        <v>3.52</v>
      </c>
      <c r="BO43">
        <v>3.77</v>
      </c>
      <c r="BP43">
        <v>0.26</v>
      </c>
      <c r="BQ43">
        <v>1.98</v>
      </c>
      <c r="BR43">
        <v>1.0900000000000001</v>
      </c>
      <c r="BS43">
        <v>1.63</v>
      </c>
      <c r="BT43">
        <v>2.7834300000000001</v>
      </c>
      <c r="BU43">
        <v>1.342031</v>
      </c>
      <c r="BV43">
        <v>2.4601199999999999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3.5429629999999999</v>
      </c>
      <c r="CK43">
        <v>1.8703129999999999</v>
      </c>
      <c r="CL43">
        <v>0.96890600000000004</v>
      </c>
      <c r="CM43">
        <v>3.5120239999999998</v>
      </c>
      <c r="CN43">
        <v>1.771482</v>
      </c>
      <c r="CO43">
        <v>4.2945000000000002</v>
      </c>
      <c r="CP43">
        <v>1.9873000000000001</v>
      </c>
      <c r="CQ43">
        <v>1.7714810000000001</v>
      </c>
      <c r="CR43">
        <v>0.83592</v>
      </c>
      <c r="CS43">
        <v>2.79379</v>
      </c>
      <c r="CT43">
        <v>0</v>
      </c>
      <c r="CU43">
        <v>0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72.362169999999992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686.75040000000001</v>
      </c>
      <c r="L44">
        <v>440.83280000000002</v>
      </c>
      <c r="M44">
        <v>93.192499999999995</v>
      </c>
      <c r="N44">
        <v>120.6562</v>
      </c>
      <c r="O44">
        <v>126.477</v>
      </c>
      <c r="P44">
        <v>139.31129999999999</v>
      </c>
      <c r="Q44">
        <v>18.242909999999998</v>
      </c>
      <c r="R44">
        <v>42.393900000000002</v>
      </c>
      <c r="S44">
        <v>26.375</v>
      </c>
      <c r="T44">
        <v>0</v>
      </c>
      <c r="U44">
        <v>348.97500000000002</v>
      </c>
      <c r="V44">
        <v>11.3285</v>
      </c>
      <c r="W44">
        <v>46.399079999999998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9.0630000000000006</v>
      </c>
      <c r="AG44">
        <v>44.029800000000002</v>
      </c>
      <c r="AH44">
        <v>0</v>
      </c>
      <c r="AI44">
        <v>0</v>
      </c>
      <c r="AJ44">
        <v>0</v>
      </c>
      <c r="AK44">
        <v>53.908499999999997</v>
      </c>
      <c r="AL44">
        <v>2.7888000000000002</v>
      </c>
      <c r="AM44">
        <v>0</v>
      </c>
      <c r="AN44">
        <v>0.73834</v>
      </c>
      <c r="AO44">
        <v>2.3490600000000001</v>
      </c>
      <c r="AP44">
        <v>1.7934000000000001</v>
      </c>
      <c r="AQ44">
        <v>0</v>
      </c>
      <c r="AR44">
        <v>4.4160000000000004</v>
      </c>
      <c r="AS44">
        <v>9.6854399999999998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72.432169999999999</v>
      </c>
      <c r="BA44">
        <f t="shared" si="1"/>
        <v>2411.7267000000006</v>
      </c>
      <c r="BB44">
        <v>41</v>
      </c>
      <c r="BD44">
        <v>4.57</v>
      </c>
      <c r="BE44">
        <v>1.92</v>
      </c>
      <c r="BF44">
        <v>2.21</v>
      </c>
      <c r="BG44">
        <v>1.79</v>
      </c>
      <c r="BH44">
        <v>6.05</v>
      </c>
      <c r="BI44">
        <v>0.92</v>
      </c>
      <c r="BJ44">
        <v>0.87</v>
      </c>
      <c r="BK44">
        <v>1.73</v>
      </c>
      <c r="BL44">
        <v>0.94</v>
      </c>
      <c r="BM44">
        <v>0.09</v>
      </c>
      <c r="BN44">
        <v>3.52</v>
      </c>
      <c r="BO44">
        <v>3.77</v>
      </c>
      <c r="BP44">
        <v>0.26</v>
      </c>
      <c r="BQ44">
        <v>1.98</v>
      </c>
      <c r="BR44">
        <v>1.0900000000000001</v>
      </c>
      <c r="BS44">
        <v>1.63</v>
      </c>
      <c r="BT44">
        <v>2.7834300000000001</v>
      </c>
      <c r="BU44">
        <v>1.342031</v>
      </c>
      <c r="BV44">
        <v>2.4601199999999999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3.5429629999999999</v>
      </c>
      <c r="CK44">
        <v>1.8703129999999999</v>
      </c>
      <c r="CL44">
        <v>0.96890600000000004</v>
      </c>
      <c r="CM44">
        <v>3.5120239999999998</v>
      </c>
      <c r="CN44">
        <v>1.771482</v>
      </c>
      <c r="CO44">
        <v>4.2945000000000002</v>
      </c>
      <c r="CP44">
        <v>1.9873000000000001</v>
      </c>
      <c r="CQ44">
        <v>1.7714810000000001</v>
      </c>
      <c r="CR44">
        <v>0.83592</v>
      </c>
      <c r="CS44">
        <v>2.79379</v>
      </c>
      <c r="CT44">
        <v>0</v>
      </c>
      <c r="CU44">
        <v>0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72.432169999999999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686.75040000000001</v>
      </c>
      <c r="L45">
        <v>440.83280000000002</v>
      </c>
      <c r="M45">
        <v>93.192499999999995</v>
      </c>
      <c r="N45">
        <v>120.6562</v>
      </c>
      <c r="O45">
        <v>126.477</v>
      </c>
      <c r="P45">
        <v>139.31129999999999</v>
      </c>
      <c r="Q45">
        <v>18.242909999999998</v>
      </c>
      <c r="R45">
        <v>42.393900000000002</v>
      </c>
      <c r="S45">
        <v>26.375</v>
      </c>
      <c r="T45">
        <v>0</v>
      </c>
      <c r="U45">
        <v>348.97500000000002</v>
      </c>
      <c r="V45">
        <v>11.329701999999999</v>
      </c>
      <c r="W45">
        <v>46.399079999999998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9.0630000000000006</v>
      </c>
      <c r="AG45">
        <v>44.029800000000002</v>
      </c>
      <c r="AH45">
        <v>0</v>
      </c>
      <c r="AI45">
        <v>0</v>
      </c>
      <c r="AJ45">
        <v>0</v>
      </c>
      <c r="AK45">
        <v>53.908499999999997</v>
      </c>
      <c r="AL45">
        <v>2.7888000000000002</v>
      </c>
      <c r="AM45">
        <v>0</v>
      </c>
      <c r="AN45">
        <v>0.73834</v>
      </c>
      <c r="AO45">
        <v>2.3843399999999999</v>
      </c>
      <c r="AP45">
        <v>1.7934000000000001</v>
      </c>
      <c r="AQ45">
        <v>0</v>
      </c>
      <c r="AR45">
        <v>4.4160000000000004</v>
      </c>
      <c r="AS45">
        <v>9.6854399999999998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72.506380000000007</v>
      </c>
      <c r="BA45">
        <f t="shared" si="1"/>
        <v>2411.8373920000004</v>
      </c>
      <c r="BB45">
        <v>42</v>
      </c>
      <c r="BD45">
        <v>4.57</v>
      </c>
      <c r="BE45">
        <v>1.92</v>
      </c>
      <c r="BF45">
        <v>2.21</v>
      </c>
      <c r="BG45">
        <v>1.79</v>
      </c>
      <c r="BH45">
        <v>6.05</v>
      </c>
      <c r="BI45">
        <v>0.92</v>
      </c>
      <c r="BJ45">
        <v>0.87</v>
      </c>
      <c r="BK45">
        <v>1.73</v>
      </c>
      <c r="BL45">
        <v>0.94</v>
      </c>
      <c r="BM45">
        <v>0.09</v>
      </c>
      <c r="BN45">
        <v>3.52</v>
      </c>
      <c r="BO45">
        <v>3.77</v>
      </c>
      <c r="BP45">
        <v>0.26</v>
      </c>
      <c r="BQ45">
        <v>1.98</v>
      </c>
      <c r="BR45">
        <v>1.0900000000000001</v>
      </c>
      <c r="BS45">
        <v>1.63</v>
      </c>
      <c r="BT45">
        <v>2.7834300000000001</v>
      </c>
      <c r="BU45">
        <v>1.342031</v>
      </c>
      <c r="BV45">
        <v>2.4601199999999999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3.5429629999999999</v>
      </c>
      <c r="CK45">
        <v>1.8703129999999999</v>
      </c>
      <c r="CL45">
        <v>1.0431159999999999</v>
      </c>
      <c r="CM45">
        <v>3.5120239999999998</v>
      </c>
      <c r="CN45">
        <v>1.771482</v>
      </c>
      <c r="CO45">
        <v>4.2945000000000002</v>
      </c>
      <c r="CP45">
        <v>1.9873000000000001</v>
      </c>
      <c r="CQ45">
        <v>1.7714810000000001</v>
      </c>
      <c r="CR45">
        <v>0.83592</v>
      </c>
      <c r="CS45">
        <v>2.79379</v>
      </c>
      <c r="CT45">
        <v>0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72.506380000000007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686.75040000000001</v>
      </c>
      <c r="L46">
        <v>440.83280000000002</v>
      </c>
      <c r="M46">
        <v>93.192499999999995</v>
      </c>
      <c r="N46">
        <v>120.6562</v>
      </c>
      <c r="O46">
        <v>126.477</v>
      </c>
      <c r="P46">
        <v>139.31129999999999</v>
      </c>
      <c r="Q46">
        <v>18.242909999999998</v>
      </c>
      <c r="R46">
        <v>42.393900000000002</v>
      </c>
      <c r="S46">
        <v>26.375</v>
      </c>
      <c r="T46">
        <v>0</v>
      </c>
      <c r="U46">
        <v>348.97500000000002</v>
      </c>
      <c r="V46">
        <v>11.329701999999999</v>
      </c>
      <c r="W46">
        <v>46.399079999999998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9.0630000000000006</v>
      </c>
      <c r="AG46">
        <v>44.029800000000002</v>
      </c>
      <c r="AH46">
        <v>0</v>
      </c>
      <c r="AI46">
        <v>0</v>
      </c>
      <c r="AJ46">
        <v>0</v>
      </c>
      <c r="AK46">
        <v>53.908499999999997</v>
      </c>
      <c r="AL46">
        <v>2.7888000000000002</v>
      </c>
      <c r="AM46">
        <v>0</v>
      </c>
      <c r="AN46">
        <v>0.73834</v>
      </c>
      <c r="AO46">
        <v>2.39316</v>
      </c>
      <c r="AP46">
        <v>1.7934000000000001</v>
      </c>
      <c r="AQ46">
        <v>0</v>
      </c>
      <c r="AR46">
        <v>4.4160000000000004</v>
      </c>
      <c r="AS46">
        <v>9.6854399999999998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72.617067000000006</v>
      </c>
      <c r="BA46">
        <f t="shared" si="1"/>
        <v>2411.9568990000007</v>
      </c>
      <c r="BB46">
        <v>43</v>
      </c>
      <c r="BD46">
        <v>4.57</v>
      </c>
      <c r="BE46">
        <v>1.92</v>
      </c>
      <c r="BF46">
        <v>2.21</v>
      </c>
      <c r="BG46">
        <v>1.79</v>
      </c>
      <c r="BH46">
        <v>6.05</v>
      </c>
      <c r="BI46">
        <v>0.92</v>
      </c>
      <c r="BJ46">
        <v>0.87</v>
      </c>
      <c r="BK46">
        <v>1.73</v>
      </c>
      <c r="BL46">
        <v>0.94</v>
      </c>
      <c r="BM46">
        <v>0.09</v>
      </c>
      <c r="BN46">
        <v>3.52</v>
      </c>
      <c r="BO46">
        <v>3.77</v>
      </c>
      <c r="BP46">
        <v>0.26</v>
      </c>
      <c r="BQ46">
        <v>1.98</v>
      </c>
      <c r="BR46">
        <v>1.0900000000000001</v>
      </c>
      <c r="BS46">
        <v>1.63</v>
      </c>
      <c r="BT46">
        <v>2.7834300000000001</v>
      </c>
      <c r="BU46">
        <v>1.342031</v>
      </c>
      <c r="BV46">
        <v>2.4601199999999999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3.5429629999999999</v>
      </c>
      <c r="CK46">
        <v>1.8703129999999999</v>
      </c>
      <c r="CL46">
        <v>1.1538029999999999</v>
      </c>
      <c r="CM46">
        <v>3.5120239999999998</v>
      </c>
      <c r="CN46">
        <v>1.771482</v>
      </c>
      <c r="CO46">
        <v>4.2945000000000002</v>
      </c>
      <c r="CP46">
        <v>1.9873000000000001</v>
      </c>
      <c r="CQ46">
        <v>1.7714810000000001</v>
      </c>
      <c r="CR46">
        <v>0.83592</v>
      </c>
      <c r="CS46">
        <v>2.79379</v>
      </c>
      <c r="CT46">
        <v>0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72.617067000000006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686.75040000000001</v>
      </c>
      <c r="L47">
        <v>440.83280000000002</v>
      </c>
      <c r="M47">
        <v>93.192499999999995</v>
      </c>
      <c r="N47">
        <v>120.6562</v>
      </c>
      <c r="O47">
        <v>126.477</v>
      </c>
      <c r="P47">
        <v>139.31129999999999</v>
      </c>
      <c r="Q47">
        <v>18.242909999999998</v>
      </c>
      <c r="R47">
        <v>42.393900000000002</v>
      </c>
      <c r="S47">
        <v>26.375</v>
      </c>
      <c r="T47">
        <v>0</v>
      </c>
      <c r="U47">
        <v>348.97500000000002</v>
      </c>
      <c r="V47">
        <v>11.329701999999999</v>
      </c>
      <c r="W47">
        <v>41.700899999999997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9.0630000000000006</v>
      </c>
      <c r="AG47">
        <v>44.029800000000002</v>
      </c>
      <c r="AH47">
        <v>0</v>
      </c>
      <c r="AI47">
        <v>0</v>
      </c>
      <c r="AJ47">
        <v>0</v>
      </c>
      <c r="AK47">
        <v>53.908499999999997</v>
      </c>
      <c r="AL47">
        <v>12.782</v>
      </c>
      <c r="AM47">
        <v>0</v>
      </c>
      <c r="AN47">
        <v>0.73834</v>
      </c>
      <c r="AO47">
        <v>2.4372600000000002</v>
      </c>
      <c r="AP47">
        <v>1.7934000000000001</v>
      </c>
      <c r="AQ47">
        <v>0</v>
      </c>
      <c r="AR47">
        <v>4.4160000000000004</v>
      </c>
      <c r="AS47">
        <v>9.6854399999999998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72.676534000000018</v>
      </c>
      <c r="BA47">
        <f t="shared" si="1"/>
        <v>2417.3554860000008</v>
      </c>
      <c r="BB47">
        <v>44</v>
      </c>
      <c r="BD47">
        <v>4.57</v>
      </c>
      <c r="BE47">
        <v>1.92</v>
      </c>
      <c r="BF47">
        <v>2.21</v>
      </c>
      <c r="BG47">
        <v>1.79</v>
      </c>
      <c r="BH47">
        <v>6.05</v>
      </c>
      <c r="BI47">
        <v>0.92</v>
      </c>
      <c r="BJ47">
        <v>0.87</v>
      </c>
      <c r="BK47">
        <v>1.73</v>
      </c>
      <c r="BL47">
        <v>0.94</v>
      </c>
      <c r="BM47">
        <v>0.09</v>
      </c>
      <c r="BN47">
        <v>3.52</v>
      </c>
      <c r="BO47">
        <v>3.77</v>
      </c>
      <c r="BP47">
        <v>0.26</v>
      </c>
      <c r="BQ47">
        <v>1.98</v>
      </c>
      <c r="BR47">
        <v>1.0900000000000001</v>
      </c>
      <c r="BS47">
        <v>1.63</v>
      </c>
      <c r="BT47">
        <v>2.7834300000000001</v>
      </c>
      <c r="BU47">
        <v>1.342031</v>
      </c>
      <c r="BV47">
        <v>2.4601199999999999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3.5429629999999999</v>
      </c>
      <c r="CK47">
        <v>1.8703129999999999</v>
      </c>
      <c r="CL47">
        <v>1.2132700000000001</v>
      </c>
      <c r="CM47">
        <v>3.5120239999999998</v>
      </c>
      <c r="CN47">
        <v>1.771482</v>
      </c>
      <c r="CO47">
        <v>4.2945000000000002</v>
      </c>
      <c r="CP47">
        <v>1.9873000000000001</v>
      </c>
      <c r="CQ47">
        <v>1.7714810000000001</v>
      </c>
      <c r="CR47">
        <v>0.83592</v>
      </c>
      <c r="CS47">
        <v>2.79379</v>
      </c>
      <c r="CT47">
        <v>0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72.676534000000018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686.75040000000001</v>
      </c>
      <c r="L48">
        <v>440.83280000000002</v>
      </c>
      <c r="M48">
        <v>93.192499999999995</v>
      </c>
      <c r="N48">
        <v>120.6562</v>
      </c>
      <c r="O48">
        <v>126.477</v>
      </c>
      <c r="P48">
        <v>139.31129999999999</v>
      </c>
      <c r="Q48">
        <v>18.242909999999998</v>
      </c>
      <c r="R48">
        <v>42.393900000000002</v>
      </c>
      <c r="S48">
        <v>26.375</v>
      </c>
      <c r="T48">
        <v>0</v>
      </c>
      <c r="U48">
        <v>348.97500000000002</v>
      </c>
      <c r="V48">
        <v>11.645645</v>
      </c>
      <c r="W48">
        <v>34.720399999999998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9.0630000000000006</v>
      </c>
      <c r="AG48">
        <v>44.029800000000002</v>
      </c>
      <c r="AH48">
        <v>0</v>
      </c>
      <c r="AI48">
        <v>0</v>
      </c>
      <c r="AJ48">
        <v>0</v>
      </c>
      <c r="AK48">
        <v>53.908499999999997</v>
      </c>
      <c r="AL48">
        <v>66.814999999999998</v>
      </c>
      <c r="AM48">
        <v>0</v>
      </c>
      <c r="AN48">
        <v>0.73834</v>
      </c>
      <c r="AO48">
        <v>2.5107599999999999</v>
      </c>
      <c r="AP48">
        <v>1.7934000000000001</v>
      </c>
      <c r="AQ48">
        <v>0</v>
      </c>
      <c r="AR48">
        <v>4.4160000000000004</v>
      </c>
      <c r="AS48">
        <v>9.6854399999999998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72.676593000000011</v>
      </c>
      <c r="BA48">
        <f t="shared" si="1"/>
        <v>2464.7974880000011</v>
      </c>
      <c r="BB48">
        <v>45</v>
      </c>
      <c r="BD48">
        <v>4.57</v>
      </c>
      <c r="BE48">
        <v>1.92</v>
      </c>
      <c r="BF48">
        <v>2.21</v>
      </c>
      <c r="BG48">
        <v>1.79</v>
      </c>
      <c r="BH48">
        <v>6.05</v>
      </c>
      <c r="BI48">
        <v>0.92</v>
      </c>
      <c r="BJ48">
        <v>0.87</v>
      </c>
      <c r="BK48">
        <v>1.73</v>
      </c>
      <c r="BL48">
        <v>0.94</v>
      </c>
      <c r="BM48">
        <v>0.09</v>
      </c>
      <c r="BN48">
        <v>3.52</v>
      </c>
      <c r="BO48">
        <v>3.77</v>
      </c>
      <c r="BP48">
        <v>0.26</v>
      </c>
      <c r="BQ48">
        <v>1.98</v>
      </c>
      <c r="BR48">
        <v>1.0900000000000001</v>
      </c>
      <c r="BS48">
        <v>1.63</v>
      </c>
      <c r="BT48">
        <v>2.7834300000000001</v>
      </c>
      <c r="BU48">
        <v>1.342031</v>
      </c>
      <c r="BV48">
        <v>2.4601199999999999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3.5429629999999999</v>
      </c>
      <c r="CK48">
        <v>1.8703129999999999</v>
      </c>
      <c r="CL48">
        <v>1.2133290000000001</v>
      </c>
      <c r="CM48">
        <v>3.5120239999999998</v>
      </c>
      <c r="CN48">
        <v>1.771482</v>
      </c>
      <c r="CO48">
        <v>4.2945000000000002</v>
      </c>
      <c r="CP48">
        <v>1.9873000000000001</v>
      </c>
      <c r="CQ48">
        <v>1.7714810000000001</v>
      </c>
      <c r="CR48">
        <v>0.83592</v>
      </c>
      <c r="CS48">
        <v>2.79379</v>
      </c>
      <c r="CT48">
        <v>0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72.676593000000011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686.75040000000001</v>
      </c>
      <c r="L49">
        <v>440.83280000000002</v>
      </c>
      <c r="M49">
        <v>93.192499999999995</v>
      </c>
      <c r="N49">
        <v>120.6562</v>
      </c>
      <c r="O49">
        <v>126.477</v>
      </c>
      <c r="P49">
        <v>139.31129999999999</v>
      </c>
      <c r="Q49">
        <v>18.242909999999998</v>
      </c>
      <c r="R49">
        <v>42.393900000000002</v>
      </c>
      <c r="S49">
        <v>26.375</v>
      </c>
      <c r="T49">
        <v>0</v>
      </c>
      <c r="U49">
        <v>348.97500000000002</v>
      </c>
      <c r="V49">
        <v>11.645645</v>
      </c>
      <c r="W49">
        <v>33.384999999999998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9.0630000000000006</v>
      </c>
      <c r="AG49">
        <v>44.029800000000002</v>
      </c>
      <c r="AH49">
        <v>0</v>
      </c>
      <c r="AI49">
        <v>0</v>
      </c>
      <c r="AJ49">
        <v>0</v>
      </c>
      <c r="AK49">
        <v>53.908499999999997</v>
      </c>
      <c r="AL49">
        <v>66.814999999999998</v>
      </c>
      <c r="AM49">
        <v>0</v>
      </c>
      <c r="AN49">
        <v>0.73834</v>
      </c>
      <c r="AO49">
        <v>2.5342799999999999</v>
      </c>
      <c r="AP49">
        <v>5.6364000000000001</v>
      </c>
      <c r="AQ49">
        <v>0</v>
      </c>
      <c r="AR49">
        <v>4.4160000000000004</v>
      </c>
      <c r="AS49">
        <v>9.6854399999999998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72.893592999999996</v>
      </c>
      <c r="BA49">
        <f t="shared" si="1"/>
        <v>2467.5456080000004</v>
      </c>
      <c r="BB49">
        <v>46</v>
      </c>
      <c r="BD49">
        <v>4.57</v>
      </c>
      <c r="BE49">
        <v>1.92</v>
      </c>
      <c r="BF49">
        <v>2.21</v>
      </c>
      <c r="BG49">
        <v>1.79</v>
      </c>
      <c r="BH49">
        <v>6.05</v>
      </c>
      <c r="BI49">
        <v>0.92</v>
      </c>
      <c r="BJ49">
        <v>0.87</v>
      </c>
      <c r="BK49">
        <v>1.73</v>
      </c>
      <c r="BL49">
        <v>0.94</v>
      </c>
      <c r="BM49">
        <v>0.09</v>
      </c>
      <c r="BN49">
        <v>3.52</v>
      </c>
      <c r="BO49">
        <v>3.77</v>
      </c>
      <c r="BP49">
        <v>0.26</v>
      </c>
      <c r="BQ49">
        <v>1.98</v>
      </c>
      <c r="BR49">
        <v>1.0900000000000001</v>
      </c>
      <c r="BS49">
        <v>1.63</v>
      </c>
      <c r="BT49">
        <v>2.7834300000000001</v>
      </c>
      <c r="BU49">
        <v>1.342031</v>
      </c>
      <c r="BV49">
        <v>2.4277500000000001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3.650887</v>
      </c>
      <c r="CK49">
        <v>1.8703129999999999</v>
      </c>
      <c r="CL49">
        <v>1.2808120000000001</v>
      </c>
      <c r="CM49">
        <v>3.5120239999999998</v>
      </c>
      <c r="CN49">
        <v>1.771482</v>
      </c>
      <c r="CO49">
        <v>4.2945000000000002</v>
      </c>
      <c r="CP49">
        <v>2.0612629999999998</v>
      </c>
      <c r="CQ49">
        <v>1.7714810000000001</v>
      </c>
      <c r="CR49">
        <v>0.83592</v>
      </c>
      <c r="CS49">
        <v>2.79379</v>
      </c>
      <c r="CT49">
        <v>0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72.893592999999996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686.75040000000001</v>
      </c>
      <c r="L50">
        <v>440.83280000000002</v>
      </c>
      <c r="M50">
        <v>93.192499999999995</v>
      </c>
      <c r="N50">
        <v>120.6562</v>
      </c>
      <c r="O50">
        <v>126.477</v>
      </c>
      <c r="P50">
        <v>139.31129999999999</v>
      </c>
      <c r="Q50">
        <v>18.242909999999998</v>
      </c>
      <c r="R50">
        <v>42.393900000000002</v>
      </c>
      <c r="S50">
        <v>26.375</v>
      </c>
      <c r="T50">
        <v>0</v>
      </c>
      <c r="U50">
        <v>348.97500000000002</v>
      </c>
      <c r="V50">
        <v>11.645645</v>
      </c>
      <c r="W50">
        <v>33.384999999999998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9.0630000000000006</v>
      </c>
      <c r="AG50">
        <v>44.029800000000002</v>
      </c>
      <c r="AH50">
        <v>0</v>
      </c>
      <c r="AI50">
        <v>0</v>
      </c>
      <c r="AJ50">
        <v>0</v>
      </c>
      <c r="AK50">
        <v>53.908499999999997</v>
      </c>
      <c r="AL50">
        <v>66.814999999999998</v>
      </c>
      <c r="AM50">
        <v>0</v>
      </c>
      <c r="AN50">
        <v>0.73834</v>
      </c>
      <c r="AO50">
        <v>2.5930800000000001</v>
      </c>
      <c r="AP50">
        <v>5.6364000000000001</v>
      </c>
      <c r="AQ50">
        <v>0</v>
      </c>
      <c r="AR50">
        <v>4.4160000000000004</v>
      </c>
      <c r="AS50">
        <v>9.6854399999999998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72.954419999999999</v>
      </c>
      <c r="BA50">
        <f t="shared" si="1"/>
        <v>2467.6652350000008</v>
      </c>
      <c r="BB50">
        <v>47</v>
      </c>
      <c r="BD50">
        <v>4.57</v>
      </c>
      <c r="BE50">
        <v>1.92</v>
      </c>
      <c r="BF50">
        <v>2.21</v>
      </c>
      <c r="BG50">
        <v>1.79</v>
      </c>
      <c r="BH50">
        <v>6.05</v>
      </c>
      <c r="BI50">
        <v>0.92</v>
      </c>
      <c r="BJ50">
        <v>0.87</v>
      </c>
      <c r="BK50">
        <v>1.73</v>
      </c>
      <c r="BL50">
        <v>0.94</v>
      </c>
      <c r="BM50">
        <v>0.09</v>
      </c>
      <c r="BN50">
        <v>3.52</v>
      </c>
      <c r="BO50">
        <v>3.77</v>
      </c>
      <c r="BP50">
        <v>0.26</v>
      </c>
      <c r="BQ50">
        <v>1.98</v>
      </c>
      <c r="BR50">
        <v>1.0900000000000001</v>
      </c>
      <c r="BS50">
        <v>1.63</v>
      </c>
      <c r="BT50">
        <v>2.7834300000000001</v>
      </c>
      <c r="BU50">
        <v>1.342031</v>
      </c>
      <c r="BV50">
        <v>2.4277500000000001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3.6646399999999999</v>
      </c>
      <c r="CK50">
        <v>1.8703129999999999</v>
      </c>
      <c r="CL50">
        <v>1.3166789999999999</v>
      </c>
      <c r="CM50">
        <v>3.5120239999999998</v>
      </c>
      <c r="CN50">
        <v>1.771482</v>
      </c>
      <c r="CO50">
        <v>4.2945000000000002</v>
      </c>
      <c r="CP50">
        <v>2.07247</v>
      </c>
      <c r="CQ50">
        <v>1.7714810000000001</v>
      </c>
      <c r="CR50">
        <v>0.83592</v>
      </c>
      <c r="CS50">
        <v>2.79379</v>
      </c>
      <c r="CT50">
        <v>0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72.954419999999999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686.75040000000001</v>
      </c>
      <c r="L51">
        <v>410.83280000000002</v>
      </c>
      <c r="M51">
        <v>93.192499999999995</v>
      </c>
      <c r="N51">
        <v>120.6562</v>
      </c>
      <c r="O51">
        <v>126.477</v>
      </c>
      <c r="P51">
        <v>139.31129999999999</v>
      </c>
      <c r="Q51">
        <v>14.123722000000001</v>
      </c>
      <c r="R51">
        <v>42.393900000000002</v>
      </c>
      <c r="S51">
        <v>26.375</v>
      </c>
      <c r="T51">
        <v>0</v>
      </c>
      <c r="U51">
        <v>348.97500000000002</v>
      </c>
      <c r="V51">
        <v>11.645645</v>
      </c>
      <c r="W51">
        <v>33.384999999999998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9.0630000000000006</v>
      </c>
      <c r="AG51">
        <v>44.029800000000002</v>
      </c>
      <c r="AH51">
        <v>0</v>
      </c>
      <c r="AI51">
        <v>0</v>
      </c>
      <c r="AJ51">
        <v>0</v>
      </c>
      <c r="AK51">
        <v>53.908499999999997</v>
      </c>
      <c r="AL51">
        <v>66.814999999999998</v>
      </c>
      <c r="AM51">
        <v>0</v>
      </c>
      <c r="AN51">
        <v>0.73834</v>
      </c>
      <c r="AO51">
        <v>2.6371799999999999</v>
      </c>
      <c r="AP51">
        <v>1.7934000000000001</v>
      </c>
      <c r="AQ51">
        <v>0</v>
      </c>
      <c r="AR51">
        <v>8.8320000000000007</v>
      </c>
      <c r="AS51">
        <v>9.6854399999999998</v>
      </c>
      <c r="AT51">
        <v>11.167635000000001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73.146515000000008</v>
      </c>
      <c r="BA51">
        <f t="shared" si="1"/>
        <v>2434.2752770000006</v>
      </c>
      <c r="BB51">
        <v>48</v>
      </c>
      <c r="BD51">
        <v>4.57</v>
      </c>
      <c r="BE51">
        <v>1.92</v>
      </c>
      <c r="BF51">
        <v>2.21</v>
      </c>
      <c r="BG51">
        <v>1.79</v>
      </c>
      <c r="BH51">
        <v>6.05</v>
      </c>
      <c r="BI51">
        <v>0.92</v>
      </c>
      <c r="BJ51">
        <v>0.87</v>
      </c>
      <c r="BK51">
        <v>1.73</v>
      </c>
      <c r="BL51">
        <v>0.96</v>
      </c>
      <c r="BM51">
        <v>0.09</v>
      </c>
      <c r="BN51">
        <v>3.52</v>
      </c>
      <c r="BO51">
        <v>3.77</v>
      </c>
      <c r="BP51">
        <v>0.26</v>
      </c>
      <c r="BQ51">
        <v>1.98</v>
      </c>
      <c r="BR51">
        <v>1.0900000000000001</v>
      </c>
      <c r="BS51">
        <v>1.63</v>
      </c>
      <c r="BT51">
        <v>2.7834300000000001</v>
      </c>
      <c r="BU51">
        <v>1.342031</v>
      </c>
      <c r="BV51">
        <v>2.4277500000000001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3.7669769999999998</v>
      </c>
      <c r="CK51">
        <v>1.8703129999999999</v>
      </c>
      <c r="CL51">
        <v>1.3864369999999999</v>
      </c>
      <c r="CM51">
        <v>3.5120239999999998</v>
      </c>
      <c r="CN51">
        <v>1.771482</v>
      </c>
      <c r="CO51">
        <v>4.2945000000000002</v>
      </c>
      <c r="CP51">
        <v>2.07247</v>
      </c>
      <c r="CQ51">
        <v>1.7714810000000001</v>
      </c>
      <c r="CR51">
        <v>0.83592</v>
      </c>
      <c r="CS51">
        <v>2.79379</v>
      </c>
      <c r="CT51">
        <v>0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73.146515000000008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686.75040000000001</v>
      </c>
      <c r="L52">
        <v>325.83280000000002</v>
      </c>
      <c r="M52">
        <v>93.192499999999995</v>
      </c>
      <c r="N52">
        <v>120.6562</v>
      </c>
      <c r="O52">
        <v>126.477</v>
      </c>
      <c r="P52">
        <v>139.31129999999999</v>
      </c>
      <c r="Q52">
        <v>10</v>
      </c>
      <c r="R52">
        <v>42.393900000000002</v>
      </c>
      <c r="S52">
        <v>26.375</v>
      </c>
      <c r="T52">
        <v>0</v>
      </c>
      <c r="U52">
        <v>348.97500000000002</v>
      </c>
      <c r="V52">
        <v>11.645645</v>
      </c>
      <c r="W52">
        <v>33.384999999999998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9.0630000000000006</v>
      </c>
      <c r="AG52">
        <v>44.029800000000002</v>
      </c>
      <c r="AH52">
        <v>0</v>
      </c>
      <c r="AI52">
        <v>0</v>
      </c>
      <c r="AJ52">
        <v>0</v>
      </c>
      <c r="AK52">
        <v>53.908499999999997</v>
      </c>
      <c r="AL52">
        <v>12.782</v>
      </c>
      <c r="AM52">
        <v>0</v>
      </c>
      <c r="AN52">
        <v>0.73834</v>
      </c>
      <c r="AO52">
        <v>2.64012</v>
      </c>
      <c r="AP52">
        <v>1.7934000000000001</v>
      </c>
      <c r="AQ52">
        <v>0</v>
      </c>
      <c r="AR52">
        <v>8.8320000000000007</v>
      </c>
      <c r="AS52">
        <v>9.6854399999999998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73.202290000000005</v>
      </c>
      <c r="BA52">
        <f t="shared" si="1"/>
        <v>2291.2572350000005</v>
      </c>
      <c r="BB52">
        <v>49</v>
      </c>
      <c r="BD52">
        <v>4.57</v>
      </c>
      <c r="BE52">
        <v>1.92</v>
      </c>
      <c r="BF52">
        <v>2.21</v>
      </c>
      <c r="BG52">
        <v>1.79</v>
      </c>
      <c r="BH52">
        <v>6.05</v>
      </c>
      <c r="BI52">
        <v>0.92</v>
      </c>
      <c r="BJ52">
        <v>0.87</v>
      </c>
      <c r="BK52">
        <v>1.73</v>
      </c>
      <c r="BL52">
        <v>0.97</v>
      </c>
      <c r="BM52">
        <v>0.09</v>
      </c>
      <c r="BN52">
        <v>3.52</v>
      </c>
      <c r="BO52">
        <v>3.77</v>
      </c>
      <c r="BP52">
        <v>0.26</v>
      </c>
      <c r="BQ52">
        <v>1.98</v>
      </c>
      <c r="BR52">
        <v>1.0900000000000001</v>
      </c>
      <c r="BS52">
        <v>1.63</v>
      </c>
      <c r="BT52">
        <v>2.7834300000000001</v>
      </c>
      <c r="BU52">
        <v>1.342031</v>
      </c>
      <c r="BV52">
        <v>2.4277500000000001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3.7791600000000001</v>
      </c>
      <c r="CK52">
        <v>1.8703129999999999</v>
      </c>
      <c r="CL52">
        <v>1.420029</v>
      </c>
      <c r="CM52">
        <v>3.5120239999999998</v>
      </c>
      <c r="CN52">
        <v>1.771482</v>
      </c>
      <c r="CO52">
        <v>4.2945000000000002</v>
      </c>
      <c r="CP52">
        <v>2.07247</v>
      </c>
      <c r="CQ52">
        <v>1.7714810000000001</v>
      </c>
      <c r="CR52">
        <v>0.83592</v>
      </c>
      <c r="CS52">
        <v>2.79379</v>
      </c>
      <c r="CT52">
        <v>0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73.202290000000005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686.75040000000001</v>
      </c>
      <c r="L53">
        <v>297.41000000000003</v>
      </c>
      <c r="M53">
        <v>93.192499999999995</v>
      </c>
      <c r="N53">
        <v>120.6562</v>
      </c>
      <c r="O53">
        <v>126.477</v>
      </c>
      <c r="P53">
        <v>139.31129999999999</v>
      </c>
      <c r="Q53">
        <v>10</v>
      </c>
      <c r="R53">
        <v>36.624600000000001</v>
      </c>
      <c r="S53">
        <v>22.678100000000001</v>
      </c>
      <c r="T53">
        <v>0</v>
      </c>
      <c r="U53">
        <v>348.97500000000002</v>
      </c>
      <c r="V53">
        <v>11.979687</v>
      </c>
      <c r="W53">
        <v>33.384999999999998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9.0630000000000006</v>
      </c>
      <c r="AG53">
        <v>44.029800000000002</v>
      </c>
      <c r="AH53">
        <v>0</v>
      </c>
      <c r="AI53">
        <v>0</v>
      </c>
      <c r="AJ53">
        <v>0</v>
      </c>
      <c r="AK53">
        <v>53.908499999999997</v>
      </c>
      <c r="AL53">
        <v>2.7888000000000002</v>
      </c>
      <c r="AM53">
        <v>0</v>
      </c>
      <c r="AN53">
        <v>0.73834</v>
      </c>
      <c r="AO53">
        <v>1.37886</v>
      </c>
      <c r="AP53">
        <v>1.7934000000000001</v>
      </c>
      <c r="AQ53">
        <v>0</v>
      </c>
      <c r="AR53">
        <v>8.8320000000000007</v>
      </c>
      <c r="AS53">
        <v>9.6854399999999998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73.726433</v>
      </c>
      <c r="BA53">
        <f t="shared" si="1"/>
        <v>2242.9719599999994</v>
      </c>
      <c r="BB53">
        <v>50</v>
      </c>
      <c r="BD53">
        <v>4.9800000000000004</v>
      </c>
      <c r="BE53">
        <v>1.92</v>
      </c>
      <c r="BF53">
        <v>2.21</v>
      </c>
      <c r="BG53">
        <v>1.79</v>
      </c>
      <c r="BH53">
        <v>6.05</v>
      </c>
      <c r="BI53">
        <v>0.92</v>
      </c>
      <c r="BJ53">
        <v>0.87</v>
      </c>
      <c r="BK53">
        <v>1.73</v>
      </c>
      <c r="BL53">
        <v>0.97</v>
      </c>
      <c r="BM53">
        <v>0.08</v>
      </c>
      <c r="BN53">
        <v>3.52</v>
      </c>
      <c r="BO53">
        <v>3.77</v>
      </c>
      <c r="BP53">
        <v>0.26</v>
      </c>
      <c r="BQ53">
        <v>1.98</v>
      </c>
      <c r="BR53">
        <v>1.0900000000000001</v>
      </c>
      <c r="BS53">
        <v>1.63</v>
      </c>
      <c r="BT53">
        <v>2.7834300000000001</v>
      </c>
      <c r="BU53">
        <v>1.342031</v>
      </c>
      <c r="BV53">
        <v>2.4277500000000001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3.8333740000000001</v>
      </c>
      <c r="CK53">
        <v>1.8703129999999999</v>
      </c>
      <c r="CL53">
        <v>1.4899579999999999</v>
      </c>
      <c r="CM53">
        <v>3.5120239999999998</v>
      </c>
      <c r="CN53">
        <v>1.771482</v>
      </c>
      <c r="CO53">
        <v>4.2945000000000002</v>
      </c>
      <c r="CP53">
        <v>2.07247</v>
      </c>
      <c r="CQ53">
        <v>1.7714810000000001</v>
      </c>
      <c r="CR53">
        <v>0.83592</v>
      </c>
      <c r="CS53">
        <v>2.79379</v>
      </c>
      <c r="CT53">
        <v>0</v>
      </c>
      <c r="CU53">
        <v>0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73.726433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661.71519999999998</v>
      </c>
      <c r="L54">
        <v>267.41000000000003</v>
      </c>
      <c r="M54">
        <v>93.192499999999995</v>
      </c>
      <c r="N54">
        <v>120.6562</v>
      </c>
      <c r="O54">
        <v>126.477</v>
      </c>
      <c r="P54">
        <v>139.31129999999999</v>
      </c>
      <c r="Q54">
        <v>10</v>
      </c>
      <c r="R54">
        <v>36.624600000000001</v>
      </c>
      <c r="S54">
        <v>22.678100000000001</v>
      </c>
      <c r="T54">
        <v>0</v>
      </c>
      <c r="U54">
        <v>348.97500000000002</v>
      </c>
      <c r="V54">
        <v>11.979687</v>
      </c>
      <c r="W54">
        <v>33.384999999999998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9.0630000000000006</v>
      </c>
      <c r="AG54">
        <v>44.029800000000002</v>
      </c>
      <c r="AH54">
        <v>0</v>
      </c>
      <c r="AI54">
        <v>0</v>
      </c>
      <c r="AJ54">
        <v>0</v>
      </c>
      <c r="AK54">
        <v>53.908499999999997</v>
      </c>
      <c r="AL54">
        <v>2.7888000000000002</v>
      </c>
      <c r="AM54">
        <v>0</v>
      </c>
      <c r="AN54">
        <v>0.73834</v>
      </c>
      <c r="AO54">
        <v>1.4053199999999999</v>
      </c>
      <c r="AP54">
        <v>1.7934000000000001</v>
      </c>
      <c r="AQ54">
        <v>0</v>
      </c>
      <c r="AR54">
        <v>8.8320000000000007</v>
      </c>
      <c r="AS54">
        <v>9.6854399999999998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73.712899999999991</v>
      </c>
      <c r="BA54">
        <f t="shared" si="1"/>
        <v>2187.9496869999998</v>
      </c>
      <c r="BB54">
        <v>51</v>
      </c>
      <c r="BD54">
        <v>5</v>
      </c>
      <c r="BE54">
        <v>1.92</v>
      </c>
      <c r="BF54">
        <v>2.21</v>
      </c>
      <c r="BG54">
        <v>1.79</v>
      </c>
      <c r="BH54">
        <v>6.05</v>
      </c>
      <c r="BI54">
        <v>0.88</v>
      </c>
      <c r="BJ54">
        <v>0.84</v>
      </c>
      <c r="BK54">
        <v>1.73</v>
      </c>
      <c r="BL54">
        <v>0.97</v>
      </c>
      <c r="BM54">
        <v>0.08</v>
      </c>
      <c r="BN54">
        <v>3.52</v>
      </c>
      <c r="BO54">
        <v>3.77</v>
      </c>
      <c r="BP54">
        <v>0.26</v>
      </c>
      <c r="BQ54">
        <v>1.98</v>
      </c>
      <c r="BR54">
        <v>1.0900000000000001</v>
      </c>
      <c r="BS54">
        <v>1.63</v>
      </c>
      <c r="BT54">
        <v>2.7834300000000001</v>
      </c>
      <c r="BU54">
        <v>1.342031</v>
      </c>
      <c r="BV54">
        <v>2.4277500000000001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3.8364199999999999</v>
      </c>
      <c r="CK54">
        <v>1.8703129999999999</v>
      </c>
      <c r="CL54">
        <v>1.523379</v>
      </c>
      <c r="CM54">
        <v>3.5120239999999998</v>
      </c>
      <c r="CN54">
        <v>1.771482</v>
      </c>
      <c r="CO54">
        <v>4.2945000000000002</v>
      </c>
      <c r="CP54">
        <v>2.07247</v>
      </c>
      <c r="CQ54">
        <v>1.7714810000000001</v>
      </c>
      <c r="CR54">
        <v>0.83592</v>
      </c>
      <c r="CS54">
        <v>2.79379</v>
      </c>
      <c r="CT54">
        <v>0</v>
      </c>
      <c r="CU54">
        <v>0</v>
      </c>
      <c r="CV54">
        <v>0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73.712899999999991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659.37540000000001</v>
      </c>
      <c r="L55">
        <v>294.41000000000003</v>
      </c>
      <c r="M55">
        <v>93.192499999999995</v>
      </c>
      <c r="N55">
        <v>120.6562</v>
      </c>
      <c r="O55">
        <v>126.477</v>
      </c>
      <c r="P55">
        <v>139.31129999999999</v>
      </c>
      <c r="Q55">
        <v>7</v>
      </c>
      <c r="R55">
        <v>36.624600000000001</v>
      </c>
      <c r="S55">
        <v>17.0961</v>
      </c>
      <c r="T55">
        <v>0</v>
      </c>
      <c r="U55">
        <v>348.97500000000002</v>
      </c>
      <c r="V55">
        <v>11.611610000000001</v>
      </c>
      <c r="W55">
        <v>29.908999999999999</v>
      </c>
      <c r="X55">
        <v>85.361599999999996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44.029800000000002</v>
      </c>
      <c r="AH55">
        <v>0</v>
      </c>
      <c r="AI55">
        <v>0</v>
      </c>
      <c r="AJ55">
        <v>0</v>
      </c>
      <c r="AK55">
        <v>53.908499999999997</v>
      </c>
      <c r="AL55">
        <v>2.7888000000000002</v>
      </c>
      <c r="AM55">
        <v>0</v>
      </c>
      <c r="AN55">
        <v>0.73834</v>
      </c>
      <c r="AO55">
        <v>1.41414</v>
      </c>
      <c r="AP55">
        <v>1.7934000000000001</v>
      </c>
      <c r="AQ55">
        <v>0</v>
      </c>
      <c r="AR55">
        <v>8.8320000000000007</v>
      </c>
      <c r="AS55">
        <v>9.6854399999999998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73.903000000000006</v>
      </c>
      <c r="BA55">
        <f t="shared" si="1"/>
        <v>2187.4043299999998</v>
      </c>
      <c r="BB55">
        <v>52</v>
      </c>
      <c r="BD55">
        <v>5.12</v>
      </c>
      <c r="BE55">
        <v>1.92</v>
      </c>
      <c r="BF55">
        <v>2.21</v>
      </c>
      <c r="BG55">
        <v>1.79</v>
      </c>
      <c r="BH55">
        <v>6.05</v>
      </c>
      <c r="BI55">
        <v>0.88</v>
      </c>
      <c r="BJ55">
        <v>0.84</v>
      </c>
      <c r="BK55">
        <v>1.73</v>
      </c>
      <c r="BL55">
        <v>0.97</v>
      </c>
      <c r="BM55">
        <v>0.08</v>
      </c>
      <c r="BN55">
        <v>3.52</v>
      </c>
      <c r="BO55">
        <v>3.77</v>
      </c>
      <c r="BP55">
        <v>0.26</v>
      </c>
      <c r="BQ55">
        <v>1.98</v>
      </c>
      <c r="BR55">
        <v>1.0900000000000001</v>
      </c>
      <c r="BS55">
        <v>1.63</v>
      </c>
      <c r="BT55">
        <v>2.7834300000000001</v>
      </c>
      <c r="BU55">
        <v>1.342031</v>
      </c>
      <c r="BV55">
        <v>2.4277500000000001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3.8364199999999999</v>
      </c>
      <c r="CK55">
        <v>1.8703129999999999</v>
      </c>
      <c r="CL55">
        <v>1.5934790000000001</v>
      </c>
      <c r="CM55">
        <v>3.5120239999999998</v>
      </c>
      <c r="CN55">
        <v>1.771482</v>
      </c>
      <c r="CO55">
        <v>4.2945000000000002</v>
      </c>
      <c r="CP55">
        <v>2.07247</v>
      </c>
      <c r="CQ55">
        <v>1.7714810000000001</v>
      </c>
      <c r="CR55">
        <v>0.83592</v>
      </c>
      <c r="CS55">
        <v>2.79379</v>
      </c>
      <c r="CT55">
        <v>0</v>
      </c>
      <c r="CU55">
        <v>0</v>
      </c>
      <c r="CV55">
        <v>0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73.903000000000006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587.37540000000001</v>
      </c>
      <c r="L56">
        <v>294.41000000000003</v>
      </c>
      <c r="M56">
        <v>93.192499999999995</v>
      </c>
      <c r="N56">
        <v>120.6562</v>
      </c>
      <c r="O56">
        <v>126.477</v>
      </c>
      <c r="P56">
        <v>139.31129999999999</v>
      </c>
      <c r="Q56">
        <v>7</v>
      </c>
      <c r="R56">
        <v>36.624600000000001</v>
      </c>
      <c r="S56">
        <v>17.0961</v>
      </c>
      <c r="T56">
        <v>0</v>
      </c>
      <c r="U56">
        <v>348.97500000000002</v>
      </c>
      <c r="V56">
        <v>11.660754000000001</v>
      </c>
      <c r="W56">
        <v>29.908999999999999</v>
      </c>
      <c r="X56">
        <v>85.361599999999996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44.029800000000002</v>
      </c>
      <c r="AH56">
        <v>0</v>
      </c>
      <c r="AI56">
        <v>0</v>
      </c>
      <c r="AJ56">
        <v>0</v>
      </c>
      <c r="AK56">
        <v>53.908499999999997</v>
      </c>
      <c r="AL56">
        <v>2.7888000000000002</v>
      </c>
      <c r="AM56">
        <v>0</v>
      </c>
      <c r="AN56">
        <v>0.73834</v>
      </c>
      <c r="AO56">
        <v>1.4258999999999999</v>
      </c>
      <c r="AP56">
        <v>1.7934000000000001</v>
      </c>
      <c r="AQ56">
        <v>0</v>
      </c>
      <c r="AR56">
        <v>8.8320000000000007</v>
      </c>
      <c r="AS56">
        <v>9.6854399999999998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73.936250000000001</v>
      </c>
      <c r="BA56">
        <f t="shared" si="1"/>
        <v>2115.4984840000006</v>
      </c>
      <c r="BB56">
        <v>53</v>
      </c>
      <c r="BD56">
        <v>5.12</v>
      </c>
      <c r="BE56">
        <v>1.92</v>
      </c>
      <c r="BF56">
        <v>2.21</v>
      </c>
      <c r="BG56">
        <v>1.79</v>
      </c>
      <c r="BH56">
        <v>6.05</v>
      </c>
      <c r="BI56">
        <v>0.88</v>
      </c>
      <c r="BJ56">
        <v>0.84</v>
      </c>
      <c r="BK56">
        <v>1.73</v>
      </c>
      <c r="BL56">
        <v>0.97</v>
      </c>
      <c r="BM56">
        <v>0.08</v>
      </c>
      <c r="BN56">
        <v>3.52</v>
      </c>
      <c r="BO56">
        <v>3.77</v>
      </c>
      <c r="BP56">
        <v>0.26</v>
      </c>
      <c r="BQ56">
        <v>1.98</v>
      </c>
      <c r="BR56">
        <v>1.0900000000000001</v>
      </c>
      <c r="BS56">
        <v>1.63</v>
      </c>
      <c r="BT56">
        <v>2.7834300000000001</v>
      </c>
      <c r="BU56">
        <v>1.342031</v>
      </c>
      <c r="BV56">
        <v>2.4277500000000001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3.8364199999999999</v>
      </c>
      <c r="CK56">
        <v>1.8703129999999999</v>
      </c>
      <c r="CL56">
        <v>1.6267290000000001</v>
      </c>
      <c r="CM56">
        <v>3.5120239999999998</v>
      </c>
      <c r="CN56">
        <v>1.771482</v>
      </c>
      <c r="CO56">
        <v>4.2945000000000002</v>
      </c>
      <c r="CP56">
        <v>2.07247</v>
      </c>
      <c r="CQ56">
        <v>1.7714810000000001</v>
      </c>
      <c r="CR56">
        <v>0.83592</v>
      </c>
      <c r="CS56">
        <v>2.79379</v>
      </c>
      <c r="CT56">
        <v>0</v>
      </c>
      <c r="CU56">
        <v>0</v>
      </c>
      <c r="CV56">
        <v>0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73.936250000000001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532.37540000000001</v>
      </c>
      <c r="L57">
        <v>294.41000000000003</v>
      </c>
      <c r="M57">
        <v>93.192499999999995</v>
      </c>
      <c r="N57">
        <v>120.6562</v>
      </c>
      <c r="O57">
        <v>126.477</v>
      </c>
      <c r="P57">
        <v>139.31129999999999</v>
      </c>
      <c r="Q57">
        <v>7</v>
      </c>
      <c r="R57">
        <v>36.624600000000001</v>
      </c>
      <c r="S57">
        <v>17.0961</v>
      </c>
      <c r="T57">
        <v>0</v>
      </c>
      <c r="U57">
        <v>348.97500000000002</v>
      </c>
      <c r="V57">
        <v>11.660754000000001</v>
      </c>
      <c r="W57">
        <v>29.908999999999999</v>
      </c>
      <c r="X57">
        <v>85.361599999999996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44.029800000000002</v>
      </c>
      <c r="AH57">
        <v>0</v>
      </c>
      <c r="AI57">
        <v>0</v>
      </c>
      <c r="AJ57">
        <v>0</v>
      </c>
      <c r="AK57">
        <v>53.908499999999997</v>
      </c>
      <c r="AL57">
        <v>2.7888000000000002</v>
      </c>
      <c r="AM57">
        <v>0</v>
      </c>
      <c r="AN57">
        <v>0.73834</v>
      </c>
      <c r="AO57">
        <v>1.4112</v>
      </c>
      <c r="AP57">
        <v>1.7934000000000001</v>
      </c>
      <c r="AQ57">
        <v>0</v>
      </c>
      <c r="AR57">
        <v>8.8320000000000007</v>
      </c>
      <c r="AS57">
        <v>9.6854399999999998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74.29846400000001</v>
      </c>
      <c r="BA57">
        <f t="shared" si="1"/>
        <v>2060.8459980000007</v>
      </c>
      <c r="BB57">
        <v>54</v>
      </c>
      <c r="BD57">
        <v>5.25</v>
      </c>
      <c r="BE57">
        <v>1.92</v>
      </c>
      <c r="BF57">
        <v>2.21</v>
      </c>
      <c r="BG57">
        <v>1.79</v>
      </c>
      <c r="BH57">
        <v>6.05</v>
      </c>
      <c r="BI57">
        <v>0.88</v>
      </c>
      <c r="BJ57">
        <v>0.84</v>
      </c>
      <c r="BK57">
        <v>1.73</v>
      </c>
      <c r="BL57">
        <v>0.97</v>
      </c>
      <c r="BM57">
        <v>0.08</v>
      </c>
      <c r="BN57">
        <v>3.52</v>
      </c>
      <c r="BO57">
        <v>3.77</v>
      </c>
      <c r="BP57">
        <v>0.26</v>
      </c>
      <c r="BQ57">
        <v>1.98</v>
      </c>
      <c r="BR57">
        <v>1.0900000000000001</v>
      </c>
      <c r="BS57">
        <v>1.63</v>
      </c>
      <c r="BT57">
        <v>2.7834300000000001</v>
      </c>
      <c r="BU57">
        <v>1.342031</v>
      </c>
      <c r="BV57">
        <v>2.4277500000000001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3.9387569999999998</v>
      </c>
      <c r="CK57">
        <v>1.8703129999999999</v>
      </c>
      <c r="CL57">
        <v>1.704807</v>
      </c>
      <c r="CM57">
        <v>3.5120239999999998</v>
      </c>
      <c r="CN57">
        <v>1.771482</v>
      </c>
      <c r="CO57">
        <v>4.2945000000000002</v>
      </c>
      <c r="CP57">
        <v>2.124269</v>
      </c>
      <c r="CQ57">
        <v>1.7714810000000001</v>
      </c>
      <c r="CR57">
        <v>0.83592</v>
      </c>
      <c r="CS57">
        <v>2.79379</v>
      </c>
      <c r="CT57">
        <v>0</v>
      </c>
      <c r="CU57">
        <v>0</v>
      </c>
      <c r="CV57">
        <v>0</v>
      </c>
      <c r="CW57">
        <v>1.2441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74.29846400000001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493.37540000000001</v>
      </c>
      <c r="L58">
        <v>294.41000000000003</v>
      </c>
      <c r="M58">
        <v>93.192499999999995</v>
      </c>
      <c r="N58">
        <v>120.6562</v>
      </c>
      <c r="O58">
        <v>126.477</v>
      </c>
      <c r="P58">
        <v>139.31129999999999</v>
      </c>
      <c r="Q58">
        <v>7</v>
      </c>
      <c r="R58">
        <v>36.624600000000001</v>
      </c>
      <c r="S58">
        <v>17.0961</v>
      </c>
      <c r="T58">
        <v>0</v>
      </c>
      <c r="U58">
        <v>348.97500000000002</v>
      </c>
      <c r="V58">
        <v>11.660754000000001</v>
      </c>
      <c r="W58">
        <v>29.908999999999999</v>
      </c>
      <c r="X58">
        <v>85.361599999999996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9.0630000000000006</v>
      </c>
      <c r="AG58">
        <v>44.029800000000002</v>
      </c>
      <c r="AH58">
        <v>0</v>
      </c>
      <c r="AI58">
        <v>0</v>
      </c>
      <c r="AJ58">
        <v>0</v>
      </c>
      <c r="AK58">
        <v>53.908499999999997</v>
      </c>
      <c r="AL58">
        <v>2.7888000000000002</v>
      </c>
      <c r="AM58">
        <v>0</v>
      </c>
      <c r="AN58">
        <v>0.73834</v>
      </c>
      <c r="AO58">
        <v>1.43472</v>
      </c>
      <c r="AP58">
        <v>1.7934000000000001</v>
      </c>
      <c r="AQ58">
        <v>0</v>
      </c>
      <c r="AR58">
        <v>8.8320000000000007</v>
      </c>
      <c r="AS58">
        <v>9.6854399999999998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74.443237000000011</v>
      </c>
      <c r="BA58">
        <f t="shared" si="1"/>
        <v>2022.0142910000004</v>
      </c>
      <c r="BB58">
        <v>55</v>
      </c>
      <c r="BD58">
        <v>5.25</v>
      </c>
      <c r="BE58">
        <v>1.92</v>
      </c>
      <c r="BF58">
        <v>2.21</v>
      </c>
      <c r="BG58">
        <v>1.79</v>
      </c>
      <c r="BH58">
        <v>6.05</v>
      </c>
      <c r="BI58">
        <v>0.88</v>
      </c>
      <c r="BJ58">
        <v>0.84</v>
      </c>
      <c r="BK58">
        <v>1.73</v>
      </c>
      <c r="BL58">
        <v>0.97</v>
      </c>
      <c r="BM58">
        <v>0.08</v>
      </c>
      <c r="BN58">
        <v>3.52</v>
      </c>
      <c r="BO58">
        <v>3.77</v>
      </c>
      <c r="BP58">
        <v>0.26</v>
      </c>
      <c r="BQ58">
        <v>1.98</v>
      </c>
      <c r="BR58">
        <v>1.0900000000000001</v>
      </c>
      <c r="BS58">
        <v>1.63</v>
      </c>
      <c r="BT58">
        <v>2.7834300000000001</v>
      </c>
      <c r="BU58">
        <v>1.342031</v>
      </c>
      <c r="BV58">
        <v>2.4277500000000001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4.0532769999999996</v>
      </c>
      <c r="CK58">
        <v>1.8703129999999999</v>
      </c>
      <c r="CL58">
        <v>1.7300789999999999</v>
      </c>
      <c r="CM58">
        <v>3.5120239999999998</v>
      </c>
      <c r="CN58">
        <v>1.771482</v>
      </c>
      <c r="CO58">
        <v>4.2945000000000002</v>
      </c>
      <c r="CP58">
        <v>2.1292499999999999</v>
      </c>
      <c r="CQ58">
        <v>1.7714810000000001</v>
      </c>
      <c r="CR58">
        <v>0.83592</v>
      </c>
      <c r="CS58">
        <v>2.79379</v>
      </c>
      <c r="CT58">
        <v>0</v>
      </c>
      <c r="CU58">
        <v>0</v>
      </c>
      <c r="CV58">
        <v>0</v>
      </c>
      <c r="CW58">
        <v>1.2441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74.443237000000011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460.37540000000001</v>
      </c>
      <c r="L59">
        <v>294.41000000000003</v>
      </c>
      <c r="M59">
        <v>93.192499999999995</v>
      </c>
      <c r="N59">
        <v>120.6562</v>
      </c>
      <c r="O59">
        <v>126.477</v>
      </c>
      <c r="P59">
        <v>139.31129999999999</v>
      </c>
      <c r="Q59">
        <v>7</v>
      </c>
      <c r="R59">
        <v>36.624600000000001</v>
      </c>
      <c r="S59">
        <v>17.0961</v>
      </c>
      <c r="T59">
        <v>0</v>
      </c>
      <c r="U59">
        <v>348.97500000000002</v>
      </c>
      <c r="V59">
        <v>11.660754000000001</v>
      </c>
      <c r="W59">
        <v>29.908999999999999</v>
      </c>
      <c r="X59">
        <v>85.361599999999996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9.0630000000000006</v>
      </c>
      <c r="AG59">
        <v>44.029800000000002</v>
      </c>
      <c r="AH59">
        <v>0</v>
      </c>
      <c r="AI59">
        <v>0</v>
      </c>
      <c r="AJ59">
        <v>0</v>
      </c>
      <c r="AK59">
        <v>53.908499999999997</v>
      </c>
      <c r="AL59">
        <v>2.7888000000000002</v>
      </c>
      <c r="AM59">
        <v>0</v>
      </c>
      <c r="AN59">
        <v>0.73834</v>
      </c>
      <c r="AO59">
        <v>1.4523600000000001</v>
      </c>
      <c r="AP59">
        <v>1.7934000000000001</v>
      </c>
      <c r="AQ59">
        <v>0</v>
      </c>
      <c r="AR59">
        <v>6.6239999999999997</v>
      </c>
      <c r="AS59">
        <v>9.6854399999999998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74.648770000000013</v>
      </c>
      <c r="BA59">
        <f t="shared" si="1"/>
        <v>1987.0294640000004</v>
      </c>
      <c r="BB59">
        <v>56</v>
      </c>
      <c r="BD59">
        <v>5.34</v>
      </c>
      <c r="BE59">
        <v>1.92</v>
      </c>
      <c r="BF59">
        <v>2.21</v>
      </c>
      <c r="BG59">
        <v>1.79</v>
      </c>
      <c r="BH59">
        <v>6.05</v>
      </c>
      <c r="BI59">
        <v>0.88</v>
      </c>
      <c r="BJ59">
        <v>0.84</v>
      </c>
      <c r="BK59">
        <v>1.73</v>
      </c>
      <c r="BL59">
        <v>0.97</v>
      </c>
      <c r="BM59">
        <v>0.08</v>
      </c>
      <c r="BN59">
        <v>3.52</v>
      </c>
      <c r="BO59">
        <v>3.77</v>
      </c>
      <c r="BP59">
        <v>0.26</v>
      </c>
      <c r="BQ59">
        <v>1.98</v>
      </c>
      <c r="BR59">
        <v>1.0900000000000001</v>
      </c>
      <c r="BS59">
        <v>1.63</v>
      </c>
      <c r="BT59">
        <v>2.7834300000000001</v>
      </c>
      <c r="BU59">
        <v>1.342031</v>
      </c>
      <c r="BV59">
        <v>2.4277500000000001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4.0654599999999999</v>
      </c>
      <c r="CK59">
        <v>1.8703129999999999</v>
      </c>
      <c r="CL59">
        <v>1.833429</v>
      </c>
      <c r="CM59">
        <v>3.5120239999999998</v>
      </c>
      <c r="CN59">
        <v>1.771482</v>
      </c>
      <c r="CO59">
        <v>4.2945000000000002</v>
      </c>
      <c r="CP59">
        <v>2.1292499999999999</v>
      </c>
      <c r="CQ59">
        <v>1.7714810000000001</v>
      </c>
      <c r="CR59">
        <v>0.83592</v>
      </c>
      <c r="CS59">
        <v>2.79379</v>
      </c>
      <c r="CT59">
        <v>0</v>
      </c>
      <c r="CU59">
        <v>0</v>
      </c>
      <c r="CV59">
        <v>0</v>
      </c>
      <c r="CW59">
        <v>1.2441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74.648770000000013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451.37540000000001</v>
      </c>
      <c r="L60">
        <v>294.41000000000003</v>
      </c>
      <c r="M60">
        <v>93.192499999999995</v>
      </c>
      <c r="N60">
        <v>120.6562</v>
      </c>
      <c r="O60">
        <v>126.477</v>
      </c>
      <c r="P60">
        <v>139.31129999999999</v>
      </c>
      <c r="Q60">
        <v>7</v>
      </c>
      <c r="R60">
        <v>36.624600000000001</v>
      </c>
      <c r="S60">
        <v>17.0961</v>
      </c>
      <c r="T60">
        <v>0</v>
      </c>
      <c r="U60">
        <v>348.97500000000002</v>
      </c>
      <c r="V60">
        <v>11.660754000000001</v>
      </c>
      <c r="W60">
        <v>29.908999999999999</v>
      </c>
      <c r="X60">
        <v>85.361599999999996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9.0630000000000006</v>
      </c>
      <c r="AG60">
        <v>44.029800000000002</v>
      </c>
      <c r="AH60">
        <v>0</v>
      </c>
      <c r="AI60">
        <v>0</v>
      </c>
      <c r="AJ60">
        <v>0</v>
      </c>
      <c r="AK60">
        <v>53.908499999999997</v>
      </c>
      <c r="AL60">
        <v>2.7888000000000002</v>
      </c>
      <c r="AM60">
        <v>0</v>
      </c>
      <c r="AN60">
        <v>0.73834</v>
      </c>
      <c r="AO60">
        <v>1.4758800000000001</v>
      </c>
      <c r="AP60">
        <v>2.4339</v>
      </c>
      <c r="AQ60">
        <v>0</v>
      </c>
      <c r="AR60">
        <v>6.6239999999999997</v>
      </c>
      <c r="AS60">
        <v>9.6854399999999998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74.648770000000013</v>
      </c>
      <c r="BA60">
        <f t="shared" si="1"/>
        <v>1978.6934840000004</v>
      </c>
      <c r="BB60">
        <v>57</v>
      </c>
      <c r="BD60">
        <v>5.34</v>
      </c>
      <c r="BE60">
        <v>1.92</v>
      </c>
      <c r="BF60">
        <v>2.21</v>
      </c>
      <c r="BG60">
        <v>1.79</v>
      </c>
      <c r="BH60">
        <v>6.05</v>
      </c>
      <c r="BI60">
        <v>0.88</v>
      </c>
      <c r="BJ60">
        <v>0.84</v>
      </c>
      <c r="BK60">
        <v>1.73</v>
      </c>
      <c r="BL60">
        <v>0.97</v>
      </c>
      <c r="BM60">
        <v>0.08</v>
      </c>
      <c r="BN60">
        <v>3.52</v>
      </c>
      <c r="BO60">
        <v>3.77</v>
      </c>
      <c r="BP60">
        <v>0.26</v>
      </c>
      <c r="BQ60">
        <v>1.98</v>
      </c>
      <c r="BR60">
        <v>1.0900000000000001</v>
      </c>
      <c r="BS60">
        <v>1.63</v>
      </c>
      <c r="BT60">
        <v>2.7834300000000001</v>
      </c>
      <c r="BU60">
        <v>1.342031</v>
      </c>
      <c r="BV60">
        <v>2.4277500000000001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4.0654599999999999</v>
      </c>
      <c r="CK60">
        <v>1.8703129999999999</v>
      </c>
      <c r="CL60">
        <v>1.833429</v>
      </c>
      <c r="CM60">
        <v>3.5120239999999998</v>
      </c>
      <c r="CN60">
        <v>1.771482</v>
      </c>
      <c r="CO60">
        <v>4.2945000000000002</v>
      </c>
      <c r="CP60">
        <v>2.1292499999999999</v>
      </c>
      <c r="CQ60">
        <v>1.7714810000000001</v>
      </c>
      <c r="CR60">
        <v>0.83592</v>
      </c>
      <c r="CS60">
        <v>2.79379</v>
      </c>
      <c r="CT60">
        <v>0</v>
      </c>
      <c r="CU60">
        <v>0</v>
      </c>
      <c r="CV60">
        <v>0</v>
      </c>
      <c r="CW60">
        <v>1.2441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74.648770000000013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462.37540000000001</v>
      </c>
      <c r="L61">
        <v>334.41</v>
      </c>
      <c r="M61">
        <v>93.192499999999995</v>
      </c>
      <c r="N61">
        <v>120.6562</v>
      </c>
      <c r="O61">
        <v>126.477</v>
      </c>
      <c r="P61">
        <v>139.31129999999999</v>
      </c>
      <c r="Q61">
        <v>7</v>
      </c>
      <c r="R61">
        <v>36.624600000000001</v>
      </c>
      <c r="S61">
        <v>17.0961</v>
      </c>
      <c r="T61">
        <v>0</v>
      </c>
      <c r="U61">
        <v>348.97500000000002</v>
      </c>
      <c r="V61">
        <v>13.035299999999999</v>
      </c>
      <c r="W61">
        <v>29.908999999999999</v>
      </c>
      <c r="X61">
        <v>85.361599999999996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9.0630000000000006</v>
      </c>
      <c r="AG61">
        <v>44.029800000000002</v>
      </c>
      <c r="AH61">
        <v>0</v>
      </c>
      <c r="AI61">
        <v>0</v>
      </c>
      <c r="AJ61">
        <v>0</v>
      </c>
      <c r="AK61">
        <v>53.908499999999997</v>
      </c>
      <c r="AL61">
        <v>2.7888000000000002</v>
      </c>
      <c r="AM61">
        <v>0</v>
      </c>
      <c r="AN61">
        <v>0.73834</v>
      </c>
      <c r="AO61">
        <v>1.4288400000000001</v>
      </c>
      <c r="AP61">
        <v>2.4339</v>
      </c>
      <c r="AQ61">
        <v>0</v>
      </c>
      <c r="AR61">
        <v>6.6239999999999997</v>
      </c>
      <c r="AS61">
        <v>9.6854399999999998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74.580340000000007</v>
      </c>
      <c r="BA61">
        <f t="shared" si="1"/>
        <v>2030.9525600000004</v>
      </c>
      <c r="BB61">
        <v>58</v>
      </c>
      <c r="BD61">
        <v>5.34</v>
      </c>
      <c r="BE61">
        <v>1.92</v>
      </c>
      <c r="BF61">
        <v>2.21</v>
      </c>
      <c r="BG61">
        <v>1.79</v>
      </c>
      <c r="BH61">
        <v>6.05</v>
      </c>
      <c r="BI61">
        <v>0.88</v>
      </c>
      <c r="BJ61">
        <v>0.84</v>
      </c>
      <c r="BK61">
        <v>1.73</v>
      </c>
      <c r="BL61">
        <v>0.97</v>
      </c>
      <c r="BM61">
        <v>0.08</v>
      </c>
      <c r="BN61">
        <v>3.52</v>
      </c>
      <c r="BO61">
        <v>3.77</v>
      </c>
      <c r="BP61">
        <v>0.26</v>
      </c>
      <c r="BQ61">
        <v>1.98</v>
      </c>
      <c r="BR61">
        <v>1.0900000000000001</v>
      </c>
      <c r="BS61">
        <v>1.63</v>
      </c>
      <c r="BT61">
        <v>2.7834300000000001</v>
      </c>
      <c r="BU61">
        <v>1.342031</v>
      </c>
      <c r="BV61">
        <v>2.4277500000000001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3.8936799999999998</v>
      </c>
      <c r="CK61">
        <v>1.8703129999999999</v>
      </c>
      <c r="CL61">
        <v>1.936779</v>
      </c>
      <c r="CM61">
        <v>3.5120239999999998</v>
      </c>
      <c r="CN61">
        <v>1.771482</v>
      </c>
      <c r="CO61">
        <v>4.2945000000000002</v>
      </c>
      <c r="CP61">
        <v>2.1292499999999999</v>
      </c>
      <c r="CQ61">
        <v>1.7714810000000001</v>
      </c>
      <c r="CR61">
        <v>0.83592</v>
      </c>
      <c r="CS61">
        <v>2.79379</v>
      </c>
      <c r="CT61">
        <v>0</v>
      </c>
      <c r="CU61">
        <v>0</v>
      </c>
      <c r="CV61">
        <v>0</v>
      </c>
      <c r="CW61">
        <v>1.2441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74.580340000000007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514.41060000000004</v>
      </c>
      <c r="L62">
        <v>434.41</v>
      </c>
      <c r="M62">
        <v>93.192499999999995</v>
      </c>
      <c r="N62">
        <v>120.6562</v>
      </c>
      <c r="O62">
        <v>126.477</v>
      </c>
      <c r="P62">
        <v>139.31129999999999</v>
      </c>
      <c r="Q62">
        <v>15.24291</v>
      </c>
      <c r="R62">
        <v>42.393900000000002</v>
      </c>
      <c r="S62">
        <v>20.792999999999999</v>
      </c>
      <c r="T62">
        <v>0</v>
      </c>
      <c r="U62">
        <v>348.97500000000002</v>
      </c>
      <c r="V62">
        <v>15.245163</v>
      </c>
      <c r="W62">
        <v>29.908999999999999</v>
      </c>
      <c r="X62">
        <v>85.361599999999996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9.0630000000000006</v>
      </c>
      <c r="AG62">
        <v>44.029800000000002</v>
      </c>
      <c r="AH62">
        <v>0</v>
      </c>
      <c r="AI62">
        <v>0</v>
      </c>
      <c r="AJ62">
        <v>0</v>
      </c>
      <c r="AK62">
        <v>53.908499999999997</v>
      </c>
      <c r="AL62">
        <v>2.7888000000000002</v>
      </c>
      <c r="AM62">
        <v>0</v>
      </c>
      <c r="AN62">
        <v>0.73834</v>
      </c>
      <c r="AO62">
        <v>1.39944</v>
      </c>
      <c r="AP62">
        <v>2.4339</v>
      </c>
      <c r="AQ62">
        <v>16.055</v>
      </c>
      <c r="AR62">
        <v>6.6239999999999997</v>
      </c>
      <c r="AS62">
        <v>9.6854399999999998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74.531373000000016</v>
      </c>
      <c r="BA62">
        <f t="shared" si="1"/>
        <v>2218.883366</v>
      </c>
      <c r="BB62">
        <v>59</v>
      </c>
      <c r="BD62">
        <v>5.34</v>
      </c>
      <c r="BE62">
        <v>1.92</v>
      </c>
      <c r="BF62">
        <v>2.21</v>
      </c>
      <c r="BG62">
        <v>1.79</v>
      </c>
      <c r="BH62">
        <v>6.05</v>
      </c>
      <c r="BI62">
        <v>0.85</v>
      </c>
      <c r="BJ62">
        <v>0.82</v>
      </c>
      <c r="BK62">
        <v>1.73</v>
      </c>
      <c r="BL62">
        <v>0.97</v>
      </c>
      <c r="BM62">
        <v>0.08</v>
      </c>
      <c r="BN62">
        <v>3.52</v>
      </c>
      <c r="BO62">
        <v>3.77</v>
      </c>
      <c r="BP62">
        <v>0.26</v>
      </c>
      <c r="BQ62">
        <v>1.98</v>
      </c>
      <c r="BR62">
        <v>1.0900000000000001</v>
      </c>
      <c r="BS62">
        <v>1.63</v>
      </c>
      <c r="BT62">
        <v>2.7834300000000001</v>
      </c>
      <c r="BU62">
        <v>1.342031</v>
      </c>
      <c r="BV62">
        <v>2.4277500000000001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3.8936799999999998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4.2945000000000002</v>
      </c>
      <c r="CP62">
        <v>2.1292499999999999</v>
      </c>
      <c r="CQ62">
        <v>1.7714810000000001</v>
      </c>
      <c r="CR62">
        <v>0.83592</v>
      </c>
      <c r="CS62">
        <v>2.79379</v>
      </c>
      <c r="CT62">
        <v>0</v>
      </c>
      <c r="CU62">
        <v>0</v>
      </c>
      <c r="CV62">
        <v>0</v>
      </c>
      <c r="CW62">
        <v>1.2441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74.531373000000016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509.41059999999999</v>
      </c>
      <c r="L63">
        <v>434.41</v>
      </c>
      <c r="M63">
        <v>93.192499999999995</v>
      </c>
      <c r="N63">
        <v>120.6562</v>
      </c>
      <c r="O63">
        <v>126.477</v>
      </c>
      <c r="P63">
        <v>139.31129999999999</v>
      </c>
      <c r="Q63">
        <v>15.24291</v>
      </c>
      <c r="R63">
        <v>42.393900000000002</v>
      </c>
      <c r="S63">
        <v>20.792999999999999</v>
      </c>
      <c r="T63">
        <v>0</v>
      </c>
      <c r="U63">
        <v>348.97500000000002</v>
      </c>
      <c r="V63">
        <v>12.090935999999999</v>
      </c>
      <c r="W63">
        <v>30.120963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9.0630000000000006</v>
      </c>
      <c r="AG63">
        <v>44.029800000000002</v>
      </c>
      <c r="AH63">
        <v>0</v>
      </c>
      <c r="AI63">
        <v>0</v>
      </c>
      <c r="AJ63">
        <v>0</v>
      </c>
      <c r="AK63">
        <v>53.908499999999997</v>
      </c>
      <c r="AL63">
        <v>2.7888000000000002</v>
      </c>
      <c r="AM63">
        <v>0</v>
      </c>
      <c r="AN63">
        <v>0.73834</v>
      </c>
      <c r="AO63">
        <v>1.3288800000000001</v>
      </c>
      <c r="AP63">
        <v>2.4339</v>
      </c>
      <c r="AQ63">
        <v>32.11</v>
      </c>
      <c r="AR63">
        <v>6.6239999999999997</v>
      </c>
      <c r="AS63">
        <v>9.6854399999999998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74.531373000000016</v>
      </c>
      <c r="BA63">
        <f t="shared" si="1"/>
        <v>2239.9039419999999</v>
      </c>
      <c r="BB63">
        <v>60</v>
      </c>
      <c r="BD63">
        <v>5.34</v>
      </c>
      <c r="BE63">
        <v>1.92</v>
      </c>
      <c r="BF63">
        <v>2.21</v>
      </c>
      <c r="BG63">
        <v>1.79</v>
      </c>
      <c r="BH63">
        <v>6.05</v>
      </c>
      <c r="BI63">
        <v>0.85</v>
      </c>
      <c r="BJ63">
        <v>0.82</v>
      </c>
      <c r="BK63">
        <v>1.73</v>
      </c>
      <c r="BL63">
        <v>0.97</v>
      </c>
      <c r="BM63">
        <v>0.08</v>
      </c>
      <c r="BN63">
        <v>3.52</v>
      </c>
      <c r="BO63">
        <v>3.77</v>
      </c>
      <c r="BP63">
        <v>0.26</v>
      </c>
      <c r="BQ63">
        <v>1.98</v>
      </c>
      <c r="BR63">
        <v>1.0900000000000001</v>
      </c>
      <c r="BS63">
        <v>1.63</v>
      </c>
      <c r="BT63">
        <v>2.7834300000000001</v>
      </c>
      <c r="BU63">
        <v>1.342031</v>
      </c>
      <c r="BV63">
        <v>2.4277500000000001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3.8936799999999998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4.2945000000000002</v>
      </c>
      <c r="CP63">
        <v>2.1292499999999999</v>
      </c>
      <c r="CQ63">
        <v>1.7714810000000001</v>
      </c>
      <c r="CR63">
        <v>0.83592</v>
      </c>
      <c r="CS63">
        <v>2.79379</v>
      </c>
      <c r="CT63">
        <v>0</v>
      </c>
      <c r="CU63">
        <v>0</v>
      </c>
      <c r="CV63">
        <v>0</v>
      </c>
      <c r="CW63">
        <v>1.2441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74.531373000000016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514.41060000000004</v>
      </c>
      <c r="L64">
        <v>434.41</v>
      </c>
      <c r="M64">
        <v>93.192499999999995</v>
      </c>
      <c r="N64">
        <v>120.6562</v>
      </c>
      <c r="O64">
        <v>126.477</v>
      </c>
      <c r="P64">
        <v>139.31129999999999</v>
      </c>
      <c r="Q64">
        <v>15.24291</v>
      </c>
      <c r="R64">
        <v>42.393900000000002</v>
      </c>
      <c r="S64">
        <v>20.792999999999999</v>
      </c>
      <c r="T64">
        <v>0</v>
      </c>
      <c r="U64">
        <v>348.97500000000002</v>
      </c>
      <c r="V64">
        <v>12.090935999999999</v>
      </c>
      <c r="W64">
        <v>33.109394000000002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9.0630000000000006</v>
      </c>
      <c r="AG64">
        <v>44.029800000000002</v>
      </c>
      <c r="AH64">
        <v>0</v>
      </c>
      <c r="AI64">
        <v>0</v>
      </c>
      <c r="AJ64">
        <v>0</v>
      </c>
      <c r="AK64">
        <v>53.908499999999997</v>
      </c>
      <c r="AL64">
        <v>2.7888000000000002</v>
      </c>
      <c r="AM64">
        <v>0</v>
      </c>
      <c r="AN64">
        <v>0.73834</v>
      </c>
      <c r="AO64">
        <v>1.2054</v>
      </c>
      <c r="AP64">
        <v>2.4339</v>
      </c>
      <c r="AQ64">
        <v>48.164999999999999</v>
      </c>
      <c r="AR64">
        <v>6.6239999999999997</v>
      </c>
      <c r="AS64">
        <v>9.6854399999999998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74.531373000000016</v>
      </c>
      <c r="BA64">
        <f t="shared" si="1"/>
        <v>2263.8238929999998</v>
      </c>
      <c r="BB64">
        <v>61</v>
      </c>
      <c r="BD64">
        <v>5.34</v>
      </c>
      <c r="BE64">
        <v>1.92</v>
      </c>
      <c r="BF64">
        <v>2.21</v>
      </c>
      <c r="BG64">
        <v>1.79</v>
      </c>
      <c r="BH64">
        <v>6.05</v>
      </c>
      <c r="BI64">
        <v>0.85</v>
      </c>
      <c r="BJ64">
        <v>0.82</v>
      </c>
      <c r="BK64">
        <v>1.73</v>
      </c>
      <c r="BL64">
        <v>0.97</v>
      </c>
      <c r="BM64">
        <v>0.08</v>
      </c>
      <c r="BN64">
        <v>3.52</v>
      </c>
      <c r="BO64">
        <v>3.77</v>
      </c>
      <c r="BP64">
        <v>0.26</v>
      </c>
      <c r="BQ64">
        <v>1.98</v>
      </c>
      <c r="BR64">
        <v>1.0900000000000001</v>
      </c>
      <c r="BS64">
        <v>1.63</v>
      </c>
      <c r="BT64">
        <v>2.7834300000000001</v>
      </c>
      <c r="BU64">
        <v>1.342031</v>
      </c>
      <c r="BV64">
        <v>2.4277500000000001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3.8936799999999998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4.2945000000000002</v>
      </c>
      <c r="CP64">
        <v>2.1292499999999999</v>
      </c>
      <c r="CQ64">
        <v>1.7714810000000001</v>
      </c>
      <c r="CR64">
        <v>0.83592</v>
      </c>
      <c r="CS64">
        <v>2.79379</v>
      </c>
      <c r="CT64">
        <v>0</v>
      </c>
      <c r="CU64">
        <v>0</v>
      </c>
      <c r="CV64">
        <v>0</v>
      </c>
      <c r="CW64">
        <v>1.2441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74.531373000000016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522.41060000000004</v>
      </c>
      <c r="L65">
        <v>434.41</v>
      </c>
      <c r="M65">
        <v>93.192499999999995</v>
      </c>
      <c r="N65">
        <v>120.6562</v>
      </c>
      <c r="O65">
        <v>126.477</v>
      </c>
      <c r="P65">
        <v>139.31129999999999</v>
      </c>
      <c r="Q65">
        <v>15.24291</v>
      </c>
      <c r="R65">
        <v>42.393900000000002</v>
      </c>
      <c r="S65">
        <v>20.792999999999999</v>
      </c>
      <c r="T65">
        <v>0</v>
      </c>
      <c r="U65">
        <v>348.97500000000002</v>
      </c>
      <c r="V65">
        <v>11.731002999999999</v>
      </c>
      <c r="W65">
        <v>33.991999999999997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9.0630000000000006</v>
      </c>
      <c r="AG65">
        <v>44.029800000000002</v>
      </c>
      <c r="AH65">
        <v>0</v>
      </c>
      <c r="AI65">
        <v>0</v>
      </c>
      <c r="AJ65">
        <v>0</v>
      </c>
      <c r="AK65">
        <v>53.908499999999997</v>
      </c>
      <c r="AL65">
        <v>2.7888000000000002</v>
      </c>
      <c r="AM65">
        <v>0</v>
      </c>
      <c r="AN65">
        <v>0.73834</v>
      </c>
      <c r="AO65">
        <v>2.1256200000000001</v>
      </c>
      <c r="AP65">
        <v>2.4339</v>
      </c>
      <c r="AQ65">
        <v>64.22</v>
      </c>
      <c r="AR65">
        <v>6.6239999999999997</v>
      </c>
      <c r="AS65">
        <v>9.4163999999999994</v>
      </c>
      <c r="AT65">
        <v>10.89997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74.802952000000005</v>
      </c>
      <c r="BA65">
        <f t="shared" si="1"/>
        <v>2288.9766949999994</v>
      </c>
      <c r="BB65">
        <v>62</v>
      </c>
      <c r="BD65">
        <v>5.34</v>
      </c>
      <c r="BE65">
        <v>1.92</v>
      </c>
      <c r="BF65">
        <v>2.21</v>
      </c>
      <c r="BG65">
        <v>1.79</v>
      </c>
      <c r="BH65">
        <v>6.05</v>
      </c>
      <c r="BI65">
        <v>0.85</v>
      </c>
      <c r="BJ65">
        <v>0.84</v>
      </c>
      <c r="BK65">
        <v>1.73</v>
      </c>
      <c r="BL65">
        <v>0.97</v>
      </c>
      <c r="BM65">
        <v>0.08</v>
      </c>
      <c r="BN65">
        <v>3.52</v>
      </c>
      <c r="BO65">
        <v>3.77</v>
      </c>
      <c r="BP65">
        <v>0.26</v>
      </c>
      <c r="BQ65">
        <v>1.98</v>
      </c>
      <c r="BR65">
        <v>1.0900000000000001</v>
      </c>
      <c r="BS65">
        <v>1.63</v>
      </c>
      <c r="BT65">
        <v>2.7834300000000001</v>
      </c>
      <c r="BU65">
        <v>1.342031</v>
      </c>
      <c r="BV65">
        <v>2.4277500000000001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4.1452590000000002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4.2945000000000002</v>
      </c>
      <c r="CP65">
        <v>2.1292499999999999</v>
      </c>
      <c r="CQ65">
        <v>1.7714810000000001</v>
      </c>
      <c r="CR65">
        <v>0.83592</v>
      </c>
      <c r="CS65">
        <v>2.79379</v>
      </c>
      <c r="CT65">
        <v>0</v>
      </c>
      <c r="CU65">
        <v>0</v>
      </c>
      <c r="CV65">
        <v>0</v>
      </c>
      <c r="CW65">
        <v>1.2441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74.802952000000005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539.41060000000004</v>
      </c>
      <c r="L66">
        <v>434.41</v>
      </c>
      <c r="M66">
        <v>93.192499999999995</v>
      </c>
      <c r="N66">
        <v>120.6562</v>
      </c>
      <c r="O66">
        <v>126.477</v>
      </c>
      <c r="P66">
        <v>139.31129999999999</v>
      </c>
      <c r="Q66">
        <v>15.24291</v>
      </c>
      <c r="R66">
        <v>42.393900000000002</v>
      </c>
      <c r="S66">
        <v>20.792999999999999</v>
      </c>
      <c r="T66">
        <v>0</v>
      </c>
      <c r="U66">
        <v>348.97500000000002</v>
      </c>
      <c r="V66">
        <v>11.731002999999999</v>
      </c>
      <c r="W66">
        <v>33.991999999999997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9.0630000000000006</v>
      </c>
      <c r="AG66">
        <v>44.029800000000002</v>
      </c>
      <c r="AH66">
        <v>0</v>
      </c>
      <c r="AI66">
        <v>0</v>
      </c>
      <c r="AJ66">
        <v>0</v>
      </c>
      <c r="AK66">
        <v>53.908499999999997</v>
      </c>
      <c r="AL66">
        <v>2.7888000000000002</v>
      </c>
      <c r="AM66">
        <v>0</v>
      </c>
      <c r="AN66">
        <v>0.73834</v>
      </c>
      <c r="AO66">
        <v>1.95804</v>
      </c>
      <c r="AP66">
        <v>2.4339</v>
      </c>
      <c r="AQ66">
        <v>64.22</v>
      </c>
      <c r="AR66">
        <v>6.6239999999999997</v>
      </c>
      <c r="AS66">
        <v>9.4163999999999994</v>
      </c>
      <c r="AT66">
        <v>11.246525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75.006977000000006</v>
      </c>
      <c r="BA66">
        <f t="shared" si="1"/>
        <v>2306.3596949999996</v>
      </c>
      <c r="BB66">
        <v>63</v>
      </c>
      <c r="BD66">
        <v>5.34</v>
      </c>
      <c r="BE66">
        <v>1.92</v>
      </c>
      <c r="BF66">
        <v>2.21</v>
      </c>
      <c r="BG66">
        <v>1.79</v>
      </c>
      <c r="BH66">
        <v>6.05</v>
      </c>
      <c r="BI66">
        <v>0.85</v>
      </c>
      <c r="BJ66">
        <v>0.82</v>
      </c>
      <c r="BK66">
        <v>1.73</v>
      </c>
      <c r="BL66">
        <v>0.97</v>
      </c>
      <c r="BM66">
        <v>0.08</v>
      </c>
      <c r="BN66">
        <v>3.52</v>
      </c>
      <c r="BO66">
        <v>3.77</v>
      </c>
      <c r="BP66">
        <v>0.26</v>
      </c>
      <c r="BQ66">
        <v>1.98</v>
      </c>
      <c r="BR66">
        <v>1.0900000000000001</v>
      </c>
      <c r="BS66">
        <v>1.63</v>
      </c>
      <c r="BT66">
        <v>2.7834300000000001</v>
      </c>
      <c r="BU66">
        <v>1.342031</v>
      </c>
      <c r="BV66">
        <v>2.4277500000000001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4.3692840000000004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4.2945000000000002</v>
      </c>
      <c r="CP66">
        <v>2.1292499999999999</v>
      </c>
      <c r="CQ66">
        <v>1.7714810000000001</v>
      </c>
      <c r="CR66">
        <v>0.83592</v>
      </c>
      <c r="CS66">
        <v>2.79379</v>
      </c>
      <c r="CT66">
        <v>0</v>
      </c>
      <c r="CU66">
        <v>0</v>
      </c>
      <c r="CV66">
        <v>0</v>
      </c>
      <c r="CW66">
        <v>1.2441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75.006977000000006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571.41060000000004</v>
      </c>
      <c r="L67">
        <v>434.41</v>
      </c>
      <c r="M67">
        <v>93.192499999999995</v>
      </c>
      <c r="N67">
        <v>120.6562</v>
      </c>
      <c r="O67">
        <v>126.477</v>
      </c>
      <c r="P67">
        <v>139.31129999999999</v>
      </c>
      <c r="Q67">
        <v>15.24291</v>
      </c>
      <c r="R67">
        <v>42.393900000000002</v>
      </c>
      <c r="S67">
        <v>20.792999999999999</v>
      </c>
      <c r="T67">
        <v>0</v>
      </c>
      <c r="U67">
        <v>348.97500000000002</v>
      </c>
      <c r="V67">
        <v>11.729478</v>
      </c>
      <c r="W67">
        <v>33.991999999999997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9.0630000000000006</v>
      </c>
      <c r="AG67">
        <v>44.029800000000002</v>
      </c>
      <c r="AH67">
        <v>0</v>
      </c>
      <c r="AI67">
        <v>0</v>
      </c>
      <c r="AJ67">
        <v>0</v>
      </c>
      <c r="AK67">
        <v>53.908499999999997</v>
      </c>
      <c r="AL67">
        <v>2.7888000000000002</v>
      </c>
      <c r="AM67">
        <v>0</v>
      </c>
      <c r="AN67">
        <v>0.73834</v>
      </c>
      <c r="AO67">
        <v>1.7463599999999999</v>
      </c>
      <c r="AP67">
        <v>2.4339</v>
      </c>
      <c r="AQ67">
        <v>64.22</v>
      </c>
      <c r="AR67">
        <v>6.6239999999999997</v>
      </c>
      <c r="AS67">
        <v>9.4163999999999994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75.037120000000002</v>
      </c>
      <c r="BA67">
        <f t="shared" si="1"/>
        <v>2338.1777079999997</v>
      </c>
      <c r="BB67">
        <v>64</v>
      </c>
      <c r="BD67">
        <v>5.34</v>
      </c>
      <c r="BE67">
        <v>1.92</v>
      </c>
      <c r="BF67">
        <v>2.21</v>
      </c>
      <c r="BG67">
        <v>1.79</v>
      </c>
      <c r="BH67">
        <v>6.05</v>
      </c>
      <c r="BI67">
        <v>0.85</v>
      </c>
      <c r="BJ67">
        <v>0.82</v>
      </c>
      <c r="BK67">
        <v>1.73</v>
      </c>
      <c r="BL67">
        <v>0.91</v>
      </c>
      <c r="BM67">
        <v>0.08</v>
      </c>
      <c r="BN67">
        <v>3.52</v>
      </c>
      <c r="BO67">
        <v>3.77</v>
      </c>
      <c r="BP67">
        <v>0.26</v>
      </c>
      <c r="BQ67">
        <v>1.98</v>
      </c>
      <c r="BR67">
        <v>1.0900000000000001</v>
      </c>
      <c r="BS67">
        <v>1.63</v>
      </c>
      <c r="BT67">
        <v>2.7834300000000001</v>
      </c>
      <c r="BU67">
        <v>1.342031</v>
      </c>
      <c r="BV67">
        <v>2.4277500000000001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4.4594269999999998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4.2945000000000002</v>
      </c>
      <c r="CP67">
        <v>2.1292499999999999</v>
      </c>
      <c r="CQ67">
        <v>1.7714810000000001</v>
      </c>
      <c r="CR67">
        <v>0.83592</v>
      </c>
      <c r="CS67">
        <v>2.79379</v>
      </c>
      <c r="CT67">
        <v>0</v>
      </c>
      <c r="CU67">
        <v>0</v>
      </c>
      <c r="CV67">
        <v>0</v>
      </c>
      <c r="CW67">
        <v>1.2441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75.037120000000002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615.41060000000004</v>
      </c>
      <c r="L68">
        <v>434.41</v>
      </c>
      <c r="M68">
        <v>93.192499999999995</v>
      </c>
      <c r="N68">
        <v>120.6562</v>
      </c>
      <c r="O68">
        <v>126.477</v>
      </c>
      <c r="P68">
        <v>139.31129999999999</v>
      </c>
      <c r="Q68">
        <v>15.24291</v>
      </c>
      <c r="R68">
        <v>42.393900000000002</v>
      </c>
      <c r="S68">
        <v>20.792999999999999</v>
      </c>
      <c r="T68">
        <v>0</v>
      </c>
      <c r="U68">
        <v>348.97500000000002</v>
      </c>
      <c r="V68">
        <v>11.330024999999999</v>
      </c>
      <c r="W68">
        <v>33.991999999999997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16.8064</v>
      </c>
      <c r="AF68">
        <v>9.0630000000000006</v>
      </c>
      <c r="AG68">
        <v>44.029800000000002</v>
      </c>
      <c r="AH68">
        <v>9.67</v>
      </c>
      <c r="AI68">
        <v>0</v>
      </c>
      <c r="AJ68">
        <v>0</v>
      </c>
      <c r="AK68">
        <v>53.908499999999997</v>
      </c>
      <c r="AL68">
        <v>2.7888000000000002</v>
      </c>
      <c r="AM68">
        <v>0</v>
      </c>
      <c r="AN68">
        <v>0.73834</v>
      </c>
      <c r="AO68">
        <v>1.4876400000000001</v>
      </c>
      <c r="AP68">
        <v>2.4339</v>
      </c>
      <c r="AQ68">
        <v>64.22</v>
      </c>
      <c r="AR68">
        <v>6.6239999999999997</v>
      </c>
      <c r="AS68">
        <v>9.4163999999999994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75.176210000000012</v>
      </c>
      <c r="BA68">
        <f t="shared" ref="BA68:BA99" si="4">SUM(B68:AZ68)</f>
        <v>2408.1350249999996</v>
      </c>
      <c r="BB68">
        <v>65</v>
      </c>
      <c r="BD68">
        <v>5.34</v>
      </c>
      <c r="BE68">
        <v>1.92</v>
      </c>
      <c r="BF68">
        <v>2.21</v>
      </c>
      <c r="BG68">
        <v>1.79</v>
      </c>
      <c r="BH68">
        <v>6.05</v>
      </c>
      <c r="BI68">
        <v>0.85</v>
      </c>
      <c r="BJ68">
        <v>0.82</v>
      </c>
      <c r="BK68">
        <v>1.73</v>
      </c>
      <c r="BL68">
        <v>0.91</v>
      </c>
      <c r="BM68">
        <v>0.08</v>
      </c>
      <c r="BN68">
        <v>3.52</v>
      </c>
      <c r="BO68">
        <v>3.77</v>
      </c>
      <c r="BP68">
        <v>0.26</v>
      </c>
      <c r="BQ68">
        <v>1.98</v>
      </c>
      <c r="BR68">
        <v>1.0900000000000001</v>
      </c>
      <c r="BS68">
        <v>1.63</v>
      </c>
      <c r="BT68">
        <v>2.7834300000000001</v>
      </c>
      <c r="BU68">
        <v>1.342031</v>
      </c>
      <c r="BV68">
        <v>2.4277500000000001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4.5453169999999998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4.2945000000000002</v>
      </c>
      <c r="CP68">
        <v>2.1292499999999999</v>
      </c>
      <c r="CQ68">
        <v>1.7714810000000001</v>
      </c>
      <c r="CR68">
        <v>0.83592</v>
      </c>
      <c r="CS68">
        <v>2.79379</v>
      </c>
      <c r="CT68">
        <v>0</v>
      </c>
      <c r="CU68">
        <v>0</v>
      </c>
      <c r="CV68">
        <v>5.3199999999999997E-2</v>
      </c>
      <c r="CW68">
        <v>1.2441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75.176210000000012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686.75040000000001</v>
      </c>
      <c r="L69">
        <v>462.41</v>
      </c>
      <c r="M69">
        <v>93.192499999999995</v>
      </c>
      <c r="N69">
        <v>120.6562</v>
      </c>
      <c r="O69">
        <v>126.477</v>
      </c>
      <c r="P69">
        <v>139.31129999999999</v>
      </c>
      <c r="Q69">
        <v>18.242909999999998</v>
      </c>
      <c r="R69">
        <v>42.393900000000002</v>
      </c>
      <c r="S69">
        <v>23.343468000000001</v>
      </c>
      <c r="T69">
        <v>0</v>
      </c>
      <c r="U69">
        <v>348.97500000000002</v>
      </c>
      <c r="V69">
        <v>11.330024999999999</v>
      </c>
      <c r="W69">
        <v>33.991999999999997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9.3218999999999994</v>
      </c>
      <c r="AE69">
        <v>16.8064</v>
      </c>
      <c r="AF69">
        <v>9.0630000000000006</v>
      </c>
      <c r="AG69">
        <v>44.029800000000002</v>
      </c>
      <c r="AH69">
        <v>19.34</v>
      </c>
      <c r="AI69">
        <v>0</v>
      </c>
      <c r="AJ69">
        <v>0</v>
      </c>
      <c r="AK69">
        <v>53.908499999999997</v>
      </c>
      <c r="AL69">
        <v>2.7888000000000002</v>
      </c>
      <c r="AM69">
        <v>0</v>
      </c>
      <c r="AN69">
        <v>0.73834</v>
      </c>
      <c r="AO69">
        <v>1.06134</v>
      </c>
      <c r="AP69">
        <v>3.7149000000000001</v>
      </c>
      <c r="AQ69">
        <v>64.22</v>
      </c>
      <c r="AR69">
        <v>6.6239999999999997</v>
      </c>
      <c r="AS69">
        <v>9.4163999999999994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75.307584000000006</v>
      </c>
      <c r="BA69">
        <f t="shared" si="4"/>
        <v>2533.0032670000001</v>
      </c>
      <c r="BB69">
        <v>66</v>
      </c>
      <c r="BD69">
        <v>5.34</v>
      </c>
      <c r="BE69">
        <v>1.92</v>
      </c>
      <c r="BF69">
        <v>2.21</v>
      </c>
      <c r="BG69">
        <v>1.79</v>
      </c>
      <c r="BH69">
        <v>6.05</v>
      </c>
      <c r="BI69">
        <v>0.85</v>
      </c>
      <c r="BJ69">
        <v>0.82</v>
      </c>
      <c r="BK69">
        <v>1.73</v>
      </c>
      <c r="BL69">
        <v>0.9</v>
      </c>
      <c r="BM69">
        <v>0.08</v>
      </c>
      <c r="BN69">
        <v>3.52</v>
      </c>
      <c r="BO69">
        <v>3.77</v>
      </c>
      <c r="BP69">
        <v>0.26</v>
      </c>
      <c r="BQ69">
        <v>1.98</v>
      </c>
      <c r="BR69">
        <v>1.0900000000000001</v>
      </c>
      <c r="BS69">
        <v>1.63</v>
      </c>
      <c r="BT69">
        <v>2.7834300000000001</v>
      </c>
      <c r="BU69">
        <v>1.342031</v>
      </c>
      <c r="BV69">
        <v>2.4277500000000001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4.6334910000000002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4.2945000000000002</v>
      </c>
      <c r="CP69">
        <v>2.1292499999999999</v>
      </c>
      <c r="CQ69">
        <v>1.7714810000000001</v>
      </c>
      <c r="CR69">
        <v>0.83592</v>
      </c>
      <c r="CS69">
        <v>2.79379</v>
      </c>
      <c r="CT69">
        <v>0</v>
      </c>
      <c r="CU69">
        <v>0</v>
      </c>
      <c r="CV69">
        <v>0.10639999999999999</v>
      </c>
      <c r="CW69">
        <v>1.2441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75.307584000000006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686.75040000000001</v>
      </c>
      <c r="L70">
        <v>462.41</v>
      </c>
      <c r="M70">
        <v>93.192499999999995</v>
      </c>
      <c r="N70">
        <v>120.6562</v>
      </c>
      <c r="O70">
        <v>126.477</v>
      </c>
      <c r="P70">
        <v>139.31129999999999</v>
      </c>
      <c r="Q70">
        <v>18.242909999999998</v>
      </c>
      <c r="R70">
        <v>42.393900000000002</v>
      </c>
      <c r="S70">
        <v>26.375</v>
      </c>
      <c r="T70">
        <v>0</v>
      </c>
      <c r="U70">
        <v>348.97500000000002</v>
      </c>
      <c r="V70">
        <v>11.330024999999999</v>
      </c>
      <c r="W70">
        <v>33.991999999999997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18.643799999999999</v>
      </c>
      <c r="AE70">
        <v>16.8064</v>
      </c>
      <c r="AF70">
        <v>9.0630000000000006</v>
      </c>
      <c r="AG70">
        <v>44.029800000000002</v>
      </c>
      <c r="AH70">
        <v>44.578699999999998</v>
      </c>
      <c r="AI70">
        <v>0</v>
      </c>
      <c r="AJ70">
        <v>0</v>
      </c>
      <c r="AK70">
        <v>53.908499999999997</v>
      </c>
      <c r="AL70">
        <v>2.7888000000000002</v>
      </c>
      <c r="AM70">
        <v>0</v>
      </c>
      <c r="AN70">
        <v>0.73834</v>
      </c>
      <c r="AO70">
        <v>0.72618000000000005</v>
      </c>
      <c r="AP70">
        <v>3.7149000000000001</v>
      </c>
      <c r="AQ70">
        <v>64.22</v>
      </c>
      <c r="AR70">
        <v>6.6239999999999997</v>
      </c>
      <c r="AS70">
        <v>9.4163999999999994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75.532173999999998</v>
      </c>
      <c r="BA70">
        <f t="shared" si="4"/>
        <v>2570.4848289999995</v>
      </c>
      <c r="BB70">
        <v>67</v>
      </c>
      <c r="BD70">
        <v>5.34</v>
      </c>
      <c r="BE70">
        <v>1.92</v>
      </c>
      <c r="BF70">
        <v>2.21</v>
      </c>
      <c r="BG70">
        <v>1.79</v>
      </c>
      <c r="BH70">
        <v>6.05</v>
      </c>
      <c r="BI70">
        <v>0.85</v>
      </c>
      <c r="BJ70">
        <v>0.82</v>
      </c>
      <c r="BK70">
        <v>1.73</v>
      </c>
      <c r="BL70">
        <v>0.9</v>
      </c>
      <c r="BM70">
        <v>0.08</v>
      </c>
      <c r="BN70">
        <v>3.52</v>
      </c>
      <c r="BO70">
        <v>3.77</v>
      </c>
      <c r="BP70">
        <v>0.26</v>
      </c>
      <c r="BQ70">
        <v>1.98</v>
      </c>
      <c r="BR70">
        <v>1.0900000000000001</v>
      </c>
      <c r="BS70">
        <v>1.63</v>
      </c>
      <c r="BT70">
        <v>2.7834300000000001</v>
      </c>
      <c r="BU70">
        <v>1.342031</v>
      </c>
      <c r="BV70">
        <v>2.4277500000000001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4.7193810000000003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4.2945000000000002</v>
      </c>
      <c r="CP70">
        <v>2.1292499999999999</v>
      </c>
      <c r="CQ70">
        <v>1.7714810000000001</v>
      </c>
      <c r="CR70">
        <v>0.83592</v>
      </c>
      <c r="CS70">
        <v>2.79379</v>
      </c>
      <c r="CT70">
        <v>0</v>
      </c>
      <c r="CU70">
        <v>0</v>
      </c>
      <c r="CV70">
        <v>0.24510000000000001</v>
      </c>
      <c r="CW70">
        <v>1.2441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75.532173999999998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686.75040000000001</v>
      </c>
      <c r="L71">
        <v>462.41</v>
      </c>
      <c r="M71">
        <v>93.192499999999995</v>
      </c>
      <c r="N71">
        <v>120.6562</v>
      </c>
      <c r="O71">
        <v>126.477</v>
      </c>
      <c r="P71">
        <v>139.31129999999999</v>
      </c>
      <c r="Q71">
        <v>18.242909999999998</v>
      </c>
      <c r="R71">
        <v>42.393900000000002</v>
      </c>
      <c r="S71">
        <v>26.375</v>
      </c>
      <c r="T71">
        <v>0</v>
      </c>
      <c r="U71">
        <v>348.97500000000002</v>
      </c>
      <c r="V71">
        <v>11.330024999999999</v>
      </c>
      <c r="W71">
        <v>33.081499999999998</v>
      </c>
      <c r="X71">
        <v>98.34</v>
      </c>
      <c r="Y71">
        <v>0</v>
      </c>
      <c r="Z71">
        <v>1.1000000000000001</v>
      </c>
      <c r="AA71">
        <v>0</v>
      </c>
      <c r="AB71">
        <v>4.1100000000000003</v>
      </c>
      <c r="AC71">
        <v>0</v>
      </c>
      <c r="AD71">
        <v>27.965699999999998</v>
      </c>
      <c r="AE71">
        <v>28.885999999999999</v>
      </c>
      <c r="AF71">
        <v>18.126000000000001</v>
      </c>
      <c r="AG71">
        <v>44.029800000000002</v>
      </c>
      <c r="AH71">
        <v>71.654700000000005</v>
      </c>
      <c r="AI71">
        <v>0</v>
      </c>
      <c r="AJ71">
        <v>0</v>
      </c>
      <c r="AK71">
        <v>53.908499999999997</v>
      </c>
      <c r="AL71">
        <v>2.7888000000000002</v>
      </c>
      <c r="AM71">
        <v>2.7280000000000002</v>
      </c>
      <c r="AN71">
        <v>0.73834</v>
      </c>
      <c r="AO71">
        <v>1.1907000000000001</v>
      </c>
      <c r="AP71">
        <v>3.7149000000000001</v>
      </c>
      <c r="AQ71">
        <v>64.22</v>
      </c>
      <c r="AR71">
        <v>6.6239999999999997</v>
      </c>
      <c r="AS71">
        <v>9.4163999999999994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76.092601999999999</v>
      </c>
      <c r="BA71">
        <f t="shared" si="4"/>
        <v>2636.077777</v>
      </c>
      <c r="BB71">
        <v>68</v>
      </c>
      <c r="BD71">
        <v>5.34</v>
      </c>
      <c r="BE71">
        <v>1.92</v>
      </c>
      <c r="BF71">
        <v>2.21</v>
      </c>
      <c r="BG71">
        <v>1.79</v>
      </c>
      <c r="BH71">
        <v>6.05</v>
      </c>
      <c r="BI71">
        <v>0.85</v>
      </c>
      <c r="BJ71">
        <v>0.82</v>
      </c>
      <c r="BK71">
        <v>1.73</v>
      </c>
      <c r="BL71">
        <v>0.9</v>
      </c>
      <c r="BM71">
        <v>0.08</v>
      </c>
      <c r="BN71">
        <v>3.52</v>
      </c>
      <c r="BO71">
        <v>3.77</v>
      </c>
      <c r="BP71">
        <v>0.26</v>
      </c>
      <c r="BQ71">
        <v>1.98</v>
      </c>
      <c r="BR71">
        <v>1.0900000000000001</v>
      </c>
      <c r="BS71">
        <v>1.63</v>
      </c>
      <c r="BT71">
        <v>2.7834300000000001</v>
      </c>
      <c r="BU71">
        <v>1.342031</v>
      </c>
      <c r="BV71">
        <v>2.4277500000000001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4.8544090000000004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4.2945000000000002</v>
      </c>
      <c r="CP71">
        <v>2.1292499999999999</v>
      </c>
      <c r="CQ71">
        <v>1.7714810000000001</v>
      </c>
      <c r="CR71">
        <v>0.83592</v>
      </c>
      <c r="CS71">
        <v>2.79379</v>
      </c>
      <c r="CT71">
        <v>0</v>
      </c>
      <c r="CU71">
        <v>0.2772</v>
      </c>
      <c r="CV71">
        <v>0.39329999999999998</v>
      </c>
      <c r="CW71">
        <v>1.2441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76.092601999999999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686.75040000000001</v>
      </c>
      <c r="L72">
        <v>462.41</v>
      </c>
      <c r="M72">
        <v>93.192499999999995</v>
      </c>
      <c r="N72">
        <v>120.6562</v>
      </c>
      <c r="O72">
        <v>126.477</v>
      </c>
      <c r="P72">
        <v>139.31129999999999</v>
      </c>
      <c r="Q72">
        <v>18.242909999999998</v>
      </c>
      <c r="R72">
        <v>42.393900000000002</v>
      </c>
      <c r="S72">
        <v>26.375</v>
      </c>
      <c r="T72">
        <v>0</v>
      </c>
      <c r="U72">
        <v>348.97500000000002</v>
      </c>
      <c r="V72">
        <v>11.330024999999999</v>
      </c>
      <c r="W72">
        <v>33.081499999999998</v>
      </c>
      <c r="X72">
        <v>98.34</v>
      </c>
      <c r="Y72">
        <v>0</v>
      </c>
      <c r="Z72">
        <v>6.5537999999999998</v>
      </c>
      <c r="AA72">
        <v>3.7919999999999998</v>
      </c>
      <c r="AB72">
        <v>12.33</v>
      </c>
      <c r="AC72">
        <v>9.9058399999999995</v>
      </c>
      <c r="AD72">
        <v>37.287599999999998</v>
      </c>
      <c r="AE72">
        <v>31.512</v>
      </c>
      <c r="AF72">
        <v>18.126000000000001</v>
      </c>
      <c r="AG72">
        <v>44.029800000000002</v>
      </c>
      <c r="AH72">
        <v>95.539599999999993</v>
      </c>
      <c r="AI72">
        <v>0</v>
      </c>
      <c r="AJ72">
        <v>0</v>
      </c>
      <c r="AK72">
        <v>53.908499999999997</v>
      </c>
      <c r="AL72">
        <v>2.7888000000000002</v>
      </c>
      <c r="AM72">
        <v>4.0919999999999996</v>
      </c>
      <c r="AN72">
        <v>0.73834</v>
      </c>
      <c r="AO72">
        <v>0.97019999999999995</v>
      </c>
      <c r="AP72">
        <v>3.7149000000000001</v>
      </c>
      <c r="AQ72">
        <v>64.22</v>
      </c>
      <c r="AR72">
        <v>6.6239999999999997</v>
      </c>
      <c r="AS72">
        <v>9.4163999999999994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76.644052000000016</v>
      </c>
      <c r="BA72">
        <f t="shared" si="4"/>
        <v>2700.977167</v>
      </c>
      <c r="BB72">
        <v>69</v>
      </c>
      <c r="BD72">
        <v>5.34</v>
      </c>
      <c r="BE72">
        <v>1.92</v>
      </c>
      <c r="BF72">
        <v>2.21</v>
      </c>
      <c r="BG72">
        <v>1.79</v>
      </c>
      <c r="BH72">
        <v>6.05</v>
      </c>
      <c r="BI72">
        <v>0.85</v>
      </c>
      <c r="BJ72">
        <v>0.82</v>
      </c>
      <c r="BK72">
        <v>1.73</v>
      </c>
      <c r="BL72">
        <v>0.9</v>
      </c>
      <c r="BM72">
        <v>0.08</v>
      </c>
      <c r="BN72">
        <v>3.52</v>
      </c>
      <c r="BO72">
        <v>3.77</v>
      </c>
      <c r="BP72">
        <v>0.26</v>
      </c>
      <c r="BQ72">
        <v>1.98</v>
      </c>
      <c r="BR72">
        <v>1.0900000000000001</v>
      </c>
      <c r="BS72">
        <v>1.63</v>
      </c>
      <c r="BT72">
        <v>2.7834300000000001</v>
      </c>
      <c r="BU72">
        <v>1.342031</v>
      </c>
      <c r="BV72">
        <v>2.4277500000000001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4.9975589999999999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4.2945000000000002</v>
      </c>
      <c r="CP72">
        <v>2.1292499999999999</v>
      </c>
      <c r="CQ72">
        <v>1.7714810000000001</v>
      </c>
      <c r="CR72">
        <v>0.83592</v>
      </c>
      <c r="CS72">
        <v>2.79379</v>
      </c>
      <c r="CT72">
        <v>0</v>
      </c>
      <c r="CU72">
        <v>0.5544</v>
      </c>
      <c r="CV72">
        <v>0.52439999999999998</v>
      </c>
      <c r="CW72">
        <v>1.2441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76.644052000000016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686.75040000000001</v>
      </c>
      <c r="L73">
        <v>462.41</v>
      </c>
      <c r="M73">
        <v>93.192499999999995</v>
      </c>
      <c r="N73">
        <v>120.6562</v>
      </c>
      <c r="O73">
        <v>126.477</v>
      </c>
      <c r="P73">
        <v>139.31129999999999</v>
      </c>
      <c r="Q73">
        <v>18.242909999999998</v>
      </c>
      <c r="R73">
        <v>42.393900000000002</v>
      </c>
      <c r="S73">
        <v>26.375</v>
      </c>
      <c r="T73">
        <v>0</v>
      </c>
      <c r="U73">
        <v>348.97500000000002</v>
      </c>
      <c r="V73">
        <v>11.330024999999999</v>
      </c>
      <c r="W73">
        <v>33.081499999999998</v>
      </c>
      <c r="X73">
        <v>98.34</v>
      </c>
      <c r="Y73">
        <v>0</v>
      </c>
      <c r="Z73">
        <v>7.15</v>
      </c>
      <c r="AA73">
        <v>17.38</v>
      </c>
      <c r="AB73">
        <v>27.071200000000001</v>
      </c>
      <c r="AC73">
        <v>19.811679999999999</v>
      </c>
      <c r="AD73">
        <v>37.287599999999998</v>
      </c>
      <c r="AE73">
        <v>48.581000000000003</v>
      </c>
      <c r="AF73">
        <v>18.126000000000001</v>
      </c>
      <c r="AG73">
        <v>44.029800000000002</v>
      </c>
      <c r="AH73">
        <v>119.42449999999999</v>
      </c>
      <c r="AI73">
        <v>5.2119999999999997</v>
      </c>
      <c r="AJ73">
        <v>0</v>
      </c>
      <c r="AK73">
        <v>53.908499999999997</v>
      </c>
      <c r="AL73">
        <v>2.7888000000000002</v>
      </c>
      <c r="AM73">
        <v>9.548</v>
      </c>
      <c r="AN73">
        <v>0.73834</v>
      </c>
      <c r="AO73">
        <v>0.92610000000000003</v>
      </c>
      <c r="AP73">
        <v>1.7934000000000001</v>
      </c>
      <c r="AQ73">
        <v>64.22</v>
      </c>
      <c r="AR73">
        <v>6.6239999999999997</v>
      </c>
      <c r="AS73">
        <v>9.4163999999999994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77.32392200000001</v>
      </c>
      <c r="BA73">
        <f t="shared" si="4"/>
        <v>2790.1445769999996</v>
      </c>
      <c r="BB73">
        <v>70</v>
      </c>
      <c r="BD73">
        <v>5.34</v>
      </c>
      <c r="BE73">
        <v>1.92</v>
      </c>
      <c r="BF73">
        <v>2.21</v>
      </c>
      <c r="BG73">
        <v>1.79</v>
      </c>
      <c r="BH73">
        <v>6.05</v>
      </c>
      <c r="BI73">
        <v>0.85</v>
      </c>
      <c r="BJ73">
        <v>0.82</v>
      </c>
      <c r="BK73">
        <v>1.73</v>
      </c>
      <c r="BL73">
        <v>0.9</v>
      </c>
      <c r="BM73">
        <v>0.08</v>
      </c>
      <c r="BN73">
        <v>3.52</v>
      </c>
      <c r="BO73">
        <v>3.77</v>
      </c>
      <c r="BP73">
        <v>0.26</v>
      </c>
      <c r="BQ73">
        <v>1.98</v>
      </c>
      <c r="BR73">
        <v>1.0900000000000001</v>
      </c>
      <c r="BS73">
        <v>1.63</v>
      </c>
      <c r="BT73">
        <v>2.7834300000000001</v>
      </c>
      <c r="BU73">
        <v>1.342031</v>
      </c>
      <c r="BV73">
        <v>2.4061699999999999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5.1407090000000002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4.2945000000000002</v>
      </c>
      <c r="CP73">
        <v>2.1292499999999999</v>
      </c>
      <c r="CQ73">
        <v>1.7714810000000001</v>
      </c>
      <c r="CR73">
        <v>0.83592</v>
      </c>
      <c r="CS73">
        <v>2.79379</v>
      </c>
      <c r="CT73">
        <v>0.15</v>
      </c>
      <c r="CU73">
        <v>0.83160000000000001</v>
      </c>
      <c r="CV73">
        <v>0.65549999999999997</v>
      </c>
      <c r="CW73">
        <v>1.2441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77.32392200000001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686.75040000000001</v>
      </c>
      <c r="L74">
        <v>462.41</v>
      </c>
      <c r="M74">
        <v>93.192499999999995</v>
      </c>
      <c r="N74">
        <v>120.6562</v>
      </c>
      <c r="O74">
        <v>126.477</v>
      </c>
      <c r="P74">
        <v>139.31129999999999</v>
      </c>
      <c r="Q74">
        <v>18.242909999999998</v>
      </c>
      <c r="R74">
        <v>42.393900000000002</v>
      </c>
      <c r="S74">
        <v>26.375</v>
      </c>
      <c r="T74">
        <v>0</v>
      </c>
      <c r="U74">
        <v>348.97500000000002</v>
      </c>
      <c r="V74">
        <v>11.330024999999999</v>
      </c>
      <c r="W74">
        <v>33.081499999999998</v>
      </c>
      <c r="X74">
        <v>98.34</v>
      </c>
      <c r="Y74">
        <v>0</v>
      </c>
      <c r="Z74">
        <v>13.1076</v>
      </c>
      <c r="AA74">
        <v>28.09872</v>
      </c>
      <c r="AB74">
        <v>40.6068</v>
      </c>
      <c r="AC74">
        <v>29.747499000000001</v>
      </c>
      <c r="AD74">
        <v>37.287599999999998</v>
      </c>
      <c r="AE74">
        <v>50.592516000000003</v>
      </c>
      <c r="AF74">
        <v>30.21</v>
      </c>
      <c r="AG74">
        <v>44.029800000000002</v>
      </c>
      <c r="AH74">
        <v>143.30940000000001</v>
      </c>
      <c r="AI74">
        <v>16.939</v>
      </c>
      <c r="AJ74">
        <v>0</v>
      </c>
      <c r="AK74">
        <v>53.908499999999997</v>
      </c>
      <c r="AL74">
        <v>2.7888000000000002</v>
      </c>
      <c r="AM74">
        <v>16.204319999999999</v>
      </c>
      <c r="AN74">
        <v>0.73834</v>
      </c>
      <c r="AO74">
        <v>0.92903999999999998</v>
      </c>
      <c r="AP74">
        <v>1.7934000000000001</v>
      </c>
      <c r="AQ74">
        <v>64.22</v>
      </c>
      <c r="AR74">
        <v>6.6239999999999997</v>
      </c>
      <c r="AS74">
        <v>9.4163999999999994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78.379495000000006</v>
      </c>
      <c r="BA74">
        <f t="shared" si="4"/>
        <v>2887.7145649999993</v>
      </c>
      <c r="BB74">
        <v>71</v>
      </c>
      <c r="BD74">
        <v>5.34</v>
      </c>
      <c r="BE74">
        <v>1.92</v>
      </c>
      <c r="BF74">
        <v>2.21</v>
      </c>
      <c r="BG74">
        <v>1.79</v>
      </c>
      <c r="BH74">
        <v>6.05</v>
      </c>
      <c r="BI74">
        <v>0.85</v>
      </c>
      <c r="BJ74">
        <v>0.82</v>
      </c>
      <c r="BK74">
        <v>1.73</v>
      </c>
      <c r="BL74">
        <v>0.9</v>
      </c>
      <c r="BM74">
        <v>0.08</v>
      </c>
      <c r="BN74">
        <v>3.52</v>
      </c>
      <c r="BO74">
        <v>3.77</v>
      </c>
      <c r="BP74">
        <v>0.26</v>
      </c>
      <c r="BQ74">
        <v>1.98</v>
      </c>
      <c r="BR74">
        <v>1.0900000000000001</v>
      </c>
      <c r="BS74">
        <v>1.63</v>
      </c>
      <c r="BT74">
        <v>2.7834300000000001</v>
      </c>
      <c r="BU74">
        <v>1.342031</v>
      </c>
      <c r="BV74">
        <v>2.4061699999999999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5.2983820000000001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4.2945000000000002</v>
      </c>
      <c r="CP74">
        <v>2.1292499999999999</v>
      </c>
      <c r="CQ74">
        <v>1.7714810000000001</v>
      </c>
      <c r="CR74">
        <v>0.83592</v>
      </c>
      <c r="CS74">
        <v>2.79379</v>
      </c>
      <c r="CT74">
        <v>0.65100000000000002</v>
      </c>
      <c r="CU74">
        <v>1.1088</v>
      </c>
      <c r="CV74">
        <v>0.7752</v>
      </c>
      <c r="CW74">
        <v>1.2441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78.379495000000006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638.41060000000004</v>
      </c>
      <c r="L75">
        <v>449.41</v>
      </c>
      <c r="M75">
        <v>93.192499999999995</v>
      </c>
      <c r="N75">
        <v>120.6562</v>
      </c>
      <c r="O75">
        <v>126.477</v>
      </c>
      <c r="P75">
        <v>139.31129999999999</v>
      </c>
      <c r="Q75">
        <v>15.24291</v>
      </c>
      <c r="R75">
        <v>42.393900000000002</v>
      </c>
      <c r="S75">
        <v>20.792999999999999</v>
      </c>
      <c r="T75">
        <v>0</v>
      </c>
      <c r="U75">
        <v>348.97500000000002</v>
      </c>
      <c r="V75">
        <v>11.330024999999999</v>
      </c>
      <c r="W75">
        <v>33.079900000000002</v>
      </c>
      <c r="X75">
        <v>98.34</v>
      </c>
      <c r="Y75">
        <v>0</v>
      </c>
      <c r="Z75">
        <v>13.1076</v>
      </c>
      <c r="AA75">
        <v>28.09872</v>
      </c>
      <c r="AB75">
        <v>40.6068</v>
      </c>
      <c r="AC75">
        <v>29.747499000000001</v>
      </c>
      <c r="AD75">
        <v>37.287599999999998</v>
      </c>
      <c r="AE75">
        <v>50.592516000000003</v>
      </c>
      <c r="AF75">
        <v>30.21</v>
      </c>
      <c r="AG75">
        <v>44.029800000000002</v>
      </c>
      <c r="AH75">
        <v>143.30940000000001</v>
      </c>
      <c r="AI75">
        <v>16.939</v>
      </c>
      <c r="AJ75">
        <v>0</v>
      </c>
      <c r="AK75">
        <v>53.908499999999997</v>
      </c>
      <c r="AL75">
        <v>12.782</v>
      </c>
      <c r="AM75">
        <v>16.204319999999999</v>
      </c>
      <c r="AN75">
        <v>0.73834</v>
      </c>
      <c r="AO75">
        <v>1.0143</v>
      </c>
      <c r="AP75">
        <v>1.7934000000000001</v>
      </c>
      <c r="AQ75">
        <v>64.22</v>
      </c>
      <c r="AR75">
        <v>6.6239999999999997</v>
      </c>
      <c r="AS75">
        <v>9.4163999999999994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78.36555700000001</v>
      </c>
      <c r="BA75">
        <f t="shared" si="4"/>
        <v>2827.8556869999998</v>
      </c>
      <c r="BB75">
        <v>72</v>
      </c>
      <c r="BD75">
        <v>5.34</v>
      </c>
      <c r="BE75">
        <v>1.92</v>
      </c>
      <c r="BF75">
        <v>2.21</v>
      </c>
      <c r="BG75">
        <v>1.79</v>
      </c>
      <c r="BH75">
        <v>6.05</v>
      </c>
      <c r="BI75">
        <v>0.85</v>
      </c>
      <c r="BJ75">
        <v>0.82</v>
      </c>
      <c r="BK75">
        <v>1.73</v>
      </c>
      <c r="BL75">
        <v>0.87</v>
      </c>
      <c r="BM75">
        <v>0.08</v>
      </c>
      <c r="BN75">
        <v>3.52</v>
      </c>
      <c r="BO75">
        <v>3.77</v>
      </c>
      <c r="BP75">
        <v>0.26</v>
      </c>
      <c r="BQ75">
        <v>1.98</v>
      </c>
      <c r="BR75">
        <v>1.0900000000000001</v>
      </c>
      <c r="BS75">
        <v>1.63</v>
      </c>
      <c r="BT75">
        <v>2.7834300000000001</v>
      </c>
      <c r="BU75">
        <v>1.342031</v>
      </c>
      <c r="BV75">
        <v>2.4061699999999999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4.2945000000000002</v>
      </c>
      <c r="CP75">
        <v>2.1292499999999999</v>
      </c>
      <c r="CQ75">
        <v>1.7714810000000001</v>
      </c>
      <c r="CR75">
        <v>0.83592</v>
      </c>
      <c r="CS75">
        <v>2.79379</v>
      </c>
      <c r="CT75">
        <v>0.65100000000000002</v>
      </c>
      <c r="CU75">
        <v>1.1088</v>
      </c>
      <c r="CV75">
        <v>0.7752</v>
      </c>
      <c r="CW75">
        <v>1.2441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78.36555700000001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601.41060000000004</v>
      </c>
      <c r="L76">
        <v>449.41</v>
      </c>
      <c r="M76">
        <v>93.192499999999995</v>
      </c>
      <c r="N76">
        <v>120.6562</v>
      </c>
      <c r="O76">
        <v>126.477</v>
      </c>
      <c r="P76">
        <v>139.31129999999999</v>
      </c>
      <c r="Q76">
        <v>15.24291</v>
      </c>
      <c r="R76">
        <v>42.393900000000002</v>
      </c>
      <c r="S76">
        <v>20.792999999999999</v>
      </c>
      <c r="T76">
        <v>0</v>
      </c>
      <c r="U76">
        <v>348.97500000000002</v>
      </c>
      <c r="V76">
        <v>11.330024999999999</v>
      </c>
      <c r="W76">
        <v>33.079900000000002</v>
      </c>
      <c r="X76">
        <v>98.34</v>
      </c>
      <c r="Y76">
        <v>0</v>
      </c>
      <c r="Z76">
        <v>13.1076</v>
      </c>
      <c r="AA76">
        <v>28.09872</v>
      </c>
      <c r="AB76">
        <v>40.6068</v>
      </c>
      <c r="AC76">
        <v>29.747499000000001</v>
      </c>
      <c r="AD76">
        <v>37.287599999999998</v>
      </c>
      <c r="AE76">
        <v>50.592516000000003</v>
      </c>
      <c r="AF76">
        <v>30.21</v>
      </c>
      <c r="AG76">
        <v>44.029800000000002</v>
      </c>
      <c r="AH76">
        <v>143.30940000000001</v>
      </c>
      <c r="AI76">
        <v>16.939</v>
      </c>
      <c r="AJ76">
        <v>0</v>
      </c>
      <c r="AK76">
        <v>53.908499999999997</v>
      </c>
      <c r="AL76">
        <v>66.814999999999998</v>
      </c>
      <c r="AM76">
        <v>16.204319999999999</v>
      </c>
      <c r="AN76">
        <v>0.73834</v>
      </c>
      <c r="AO76">
        <v>1.1025</v>
      </c>
      <c r="AP76">
        <v>1.7934000000000001</v>
      </c>
      <c r="AQ76">
        <v>64.22</v>
      </c>
      <c r="AR76">
        <v>6.6239999999999997</v>
      </c>
      <c r="AS76">
        <v>9.4163999999999994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78.36555700000001</v>
      </c>
      <c r="BA76">
        <f t="shared" si="4"/>
        <v>2844.9768869999998</v>
      </c>
      <c r="BB76">
        <v>73</v>
      </c>
      <c r="BD76">
        <v>5.34</v>
      </c>
      <c r="BE76">
        <v>1.92</v>
      </c>
      <c r="BF76">
        <v>2.21</v>
      </c>
      <c r="BG76">
        <v>1.79</v>
      </c>
      <c r="BH76">
        <v>6.05</v>
      </c>
      <c r="BI76">
        <v>0.85</v>
      </c>
      <c r="BJ76">
        <v>0.82</v>
      </c>
      <c r="BK76">
        <v>1.73</v>
      </c>
      <c r="BL76">
        <v>0.87</v>
      </c>
      <c r="BM76">
        <v>0.08</v>
      </c>
      <c r="BN76">
        <v>3.52</v>
      </c>
      <c r="BO76">
        <v>3.77</v>
      </c>
      <c r="BP76">
        <v>0.26</v>
      </c>
      <c r="BQ76">
        <v>1.98</v>
      </c>
      <c r="BR76">
        <v>1.0900000000000001</v>
      </c>
      <c r="BS76">
        <v>1.63</v>
      </c>
      <c r="BT76">
        <v>2.7834300000000001</v>
      </c>
      <c r="BU76">
        <v>1.342031</v>
      </c>
      <c r="BV76">
        <v>2.4061699999999999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4.2945000000000002</v>
      </c>
      <c r="CP76">
        <v>2.1292499999999999</v>
      </c>
      <c r="CQ76">
        <v>1.7714810000000001</v>
      </c>
      <c r="CR76">
        <v>0.83592</v>
      </c>
      <c r="CS76">
        <v>2.79379</v>
      </c>
      <c r="CT76">
        <v>0.65100000000000002</v>
      </c>
      <c r="CU76">
        <v>1.1088</v>
      </c>
      <c r="CV76">
        <v>0.7752</v>
      </c>
      <c r="CW76">
        <v>1.2441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78.36555700000001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588.41060000000004</v>
      </c>
      <c r="L77">
        <v>449.41</v>
      </c>
      <c r="M77">
        <v>93.192499999999995</v>
      </c>
      <c r="N77">
        <v>120.6562</v>
      </c>
      <c r="O77">
        <v>126.477</v>
      </c>
      <c r="P77">
        <v>139.31129999999999</v>
      </c>
      <c r="Q77">
        <v>15.24291</v>
      </c>
      <c r="R77">
        <v>42.393900000000002</v>
      </c>
      <c r="S77">
        <v>20.792999999999999</v>
      </c>
      <c r="T77">
        <v>0</v>
      </c>
      <c r="U77">
        <v>348.97500000000002</v>
      </c>
      <c r="V77">
        <v>11.330024999999999</v>
      </c>
      <c r="W77">
        <v>33.079900000000002</v>
      </c>
      <c r="X77">
        <v>98.34</v>
      </c>
      <c r="Y77">
        <v>0</v>
      </c>
      <c r="Z77">
        <v>13.1076</v>
      </c>
      <c r="AA77">
        <v>28.09872</v>
      </c>
      <c r="AB77">
        <v>40.6068</v>
      </c>
      <c r="AC77">
        <v>29.747499000000001</v>
      </c>
      <c r="AD77">
        <v>37.287599999999998</v>
      </c>
      <c r="AE77">
        <v>50.592516000000003</v>
      </c>
      <c r="AF77">
        <v>30.21</v>
      </c>
      <c r="AG77">
        <v>44.029800000000002</v>
      </c>
      <c r="AH77">
        <v>143.30940000000001</v>
      </c>
      <c r="AI77">
        <v>16.939</v>
      </c>
      <c r="AJ77">
        <v>0</v>
      </c>
      <c r="AK77">
        <v>53.908499999999997</v>
      </c>
      <c r="AL77">
        <v>66.814999999999998</v>
      </c>
      <c r="AM77">
        <v>16.204319999999999</v>
      </c>
      <c r="AN77">
        <v>0.73834</v>
      </c>
      <c r="AO77">
        <v>1.1524799999999999</v>
      </c>
      <c r="AP77">
        <v>1.7934000000000001</v>
      </c>
      <c r="AQ77">
        <v>64.22</v>
      </c>
      <c r="AR77">
        <v>6.6239999999999997</v>
      </c>
      <c r="AS77">
        <v>9.4163999999999994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78.385557000000006</v>
      </c>
      <c r="BA77">
        <f t="shared" si="4"/>
        <v>2832.046867</v>
      </c>
      <c r="BB77">
        <v>74</v>
      </c>
      <c r="BD77">
        <v>5.34</v>
      </c>
      <c r="BE77">
        <v>1.92</v>
      </c>
      <c r="BF77">
        <v>2.21</v>
      </c>
      <c r="BG77">
        <v>1.79</v>
      </c>
      <c r="BH77">
        <v>6.05</v>
      </c>
      <c r="BI77">
        <v>0.85</v>
      </c>
      <c r="BJ77">
        <v>0.82</v>
      </c>
      <c r="BK77">
        <v>1.73</v>
      </c>
      <c r="BL77">
        <v>0.89</v>
      </c>
      <c r="BM77">
        <v>0.08</v>
      </c>
      <c r="BN77">
        <v>3.52</v>
      </c>
      <c r="BO77">
        <v>3.77</v>
      </c>
      <c r="BP77">
        <v>0.26</v>
      </c>
      <c r="BQ77">
        <v>1.98</v>
      </c>
      <c r="BR77">
        <v>1.0900000000000001</v>
      </c>
      <c r="BS77">
        <v>1.63</v>
      </c>
      <c r="BT77">
        <v>2.7834300000000001</v>
      </c>
      <c r="BU77">
        <v>1.342031</v>
      </c>
      <c r="BV77">
        <v>2.4061699999999999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4.2945000000000002</v>
      </c>
      <c r="CP77">
        <v>2.1292499999999999</v>
      </c>
      <c r="CQ77">
        <v>1.7714810000000001</v>
      </c>
      <c r="CR77">
        <v>0.83592</v>
      </c>
      <c r="CS77">
        <v>2.79379</v>
      </c>
      <c r="CT77">
        <v>0.65100000000000002</v>
      </c>
      <c r="CU77">
        <v>1.1088</v>
      </c>
      <c r="CV77">
        <v>0.7752</v>
      </c>
      <c r="CW77">
        <v>1.2441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78.385557000000006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582.41060000000004</v>
      </c>
      <c r="L78">
        <v>449.41</v>
      </c>
      <c r="M78">
        <v>93.192499999999995</v>
      </c>
      <c r="N78">
        <v>120.6562</v>
      </c>
      <c r="O78">
        <v>126.477</v>
      </c>
      <c r="P78">
        <v>139.31129999999999</v>
      </c>
      <c r="Q78">
        <v>15.24291</v>
      </c>
      <c r="R78">
        <v>42.393900000000002</v>
      </c>
      <c r="S78">
        <v>20.792999999999999</v>
      </c>
      <c r="T78">
        <v>0</v>
      </c>
      <c r="U78">
        <v>348.97500000000002</v>
      </c>
      <c r="V78">
        <v>11.330024999999999</v>
      </c>
      <c r="W78">
        <v>33.079900000000002</v>
      </c>
      <c r="X78">
        <v>98.34</v>
      </c>
      <c r="Y78">
        <v>0</v>
      </c>
      <c r="Z78">
        <v>13.1076</v>
      </c>
      <c r="AA78">
        <v>28.09872</v>
      </c>
      <c r="AB78">
        <v>40.6068</v>
      </c>
      <c r="AC78">
        <v>29.747499000000001</v>
      </c>
      <c r="AD78">
        <v>37.287599999999998</v>
      </c>
      <c r="AE78">
        <v>50.592516000000003</v>
      </c>
      <c r="AF78">
        <v>30.21</v>
      </c>
      <c r="AG78">
        <v>44.029800000000002</v>
      </c>
      <c r="AH78">
        <v>135.38</v>
      </c>
      <c r="AI78">
        <v>16.939</v>
      </c>
      <c r="AJ78">
        <v>0</v>
      </c>
      <c r="AK78">
        <v>53.908499999999997</v>
      </c>
      <c r="AL78">
        <v>66.814999999999998</v>
      </c>
      <c r="AM78">
        <v>16.204319999999999</v>
      </c>
      <c r="AN78">
        <v>0.73834</v>
      </c>
      <c r="AO78">
        <v>1.21716</v>
      </c>
      <c r="AP78">
        <v>1.7934000000000001</v>
      </c>
      <c r="AQ78">
        <v>64.22</v>
      </c>
      <c r="AR78">
        <v>6.6239999999999997</v>
      </c>
      <c r="AS78">
        <v>9.4163999999999994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78.363257000000019</v>
      </c>
      <c r="BA78">
        <f t="shared" si="4"/>
        <v>2818.1598469999999</v>
      </c>
      <c r="BB78">
        <v>75</v>
      </c>
      <c r="BD78">
        <v>5.34</v>
      </c>
      <c r="BE78">
        <v>1.92</v>
      </c>
      <c r="BF78">
        <v>2.21</v>
      </c>
      <c r="BG78">
        <v>1.79</v>
      </c>
      <c r="BH78">
        <v>6.05</v>
      </c>
      <c r="BI78">
        <v>0.85</v>
      </c>
      <c r="BJ78">
        <v>0.82</v>
      </c>
      <c r="BK78">
        <v>1.73</v>
      </c>
      <c r="BL78">
        <v>0.9</v>
      </c>
      <c r="BM78">
        <v>0.08</v>
      </c>
      <c r="BN78">
        <v>3.52</v>
      </c>
      <c r="BO78">
        <v>3.77</v>
      </c>
      <c r="BP78">
        <v>0.26</v>
      </c>
      <c r="BQ78">
        <v>1.98</v>
      </c>
      <c r="BR78">
        <v>1.0900000000000001</v>
      </c>
      <c r="BS78">
        <v>1.63</v>
      </c>
      <c r="BT78">
        <v>2.7834300000000001</v>
      </c>
      <c r="BU78">
        <v>1.342031</v>
      </c>
      <c r="BV78">
        <v>2.4061699999999999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4.2945000000000002</v>
      </c>
      <c r="CP78">
        <v>2.1292499999999999</v>
      </c>
      <c r="CQ78">
        <v>1.7714810000000001</v>
      </c>
      <c r="CR78">
        <v>0.83592</v>
      </c>
      <c r="CS78">
        <v>2.79379</v>
      </c>
      <c r="CT78">
        <v>0.65100000000000002</v>
      </c>
      <c r="CU78">
        <v>1.1088</v>
      </c>
      <c r="CV78">
        <v>0.7429</v>
      </c>
      <c r="CW78">
        <v>1.2441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78.363257000000019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578.41060000000004</v>
      </c>
      <c r="L79">
        <v>449.41</v>
      </c>
      <c r="M79">
        <v>93.192499999999995</v>
      </c>
      <c r="N79">
        <v>120.6562</v>
      </c>
      <c r="O79">
        <v>126.477</v>
      </c>
      <c r="P79">
        <v>139.31129999999999</v>
      </c>
      <c r="Q79">
        <v>15.24291</v>
      </c>
      <c r="R79">
        <v>42.393900000000002</v>
      </c>
      <c r="S79">
        <v>20.792999999999999</v>
      </c>
      <c r="T79">
        <v>0</v>
      </c>
      <c r="U79">
        <v>348.97500000000002</v>
      </c>
      <c r="V79">
        <v>11.330024999999999</v>
      </c>
      <c r="W79">
        <v>33.079900000000002</v>
      </c>
      <c r="X79">
        <v>98.34</v>
      </c>
      <c r="Y79">
        <v>0</v>
      </c>
      <c r="Z79">
        <v>13.1076</v>
      </c>
      <c r="AA79">
        <v>28.09872</v>
      </c>
      <c r="AB79">
        <v>40.6068</v>
      </c>
      <c r="AC79">
        <v>29.747499000000001</v>
      </c>
      <c r="AD79">
        <v>37.287599999999998</v>
      </c>
      <c r="AE79">
        <v>50.592516000000003</v>
      </c>
      <c r="AF79">
        <v>30.21</v>
      </c>
      <c r="AG79">
        <v>44.029800000000002</v>
      </c>
      <c r="AH79">
        <v>119.42449999999999</v>
      </c>
      <c r="AI79">
        <v>16.939</v>
      </c>
      <c r="AJ79">
        <v>0</v>
      </c>
      <c r="AK79">
        <v>53.908499999999997</v>
      </c>
      <c r="AL79">
        <v>66.814999999999998</v>
      </c>
      <c r="AM79">
        <v>10.80288</v>
      </c>
      <c r="AN79">
        <v>0.73834</v>
      </c>
      <c r="AO79">
        <v>1.39062</v>
      </c>
      <c r="AP79">
        <v>1.7934000000000001</v>
      </c>
      <c r="AQ79">
        <v>64.22</v>
      </c>
      <c r="AR79">
        <v>30.911999999999999</v>
      </c>
      <c r="AS79">
        <v>16.680479999999999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77.998657000000009</v>
      </c>
      <c r="BA79">
        <f t="shared" si="4"/>
        <v>2824.1638470000003</v>
      </c>
      <c r="BB79">
        <v>76</v>
      </c>
      <c r="BD79">
        <v>5.34</v>
      </c>
      <c r="BE79">
        <v>1.92</v>
      </c>
      <c r="BF79">
        <v>2.21</v>
      </c>
      <c r="BG79">
        <v>1.79</v>
      </c>
      <c r="BH79">
        <v>6.05</v>
      </c>
      <c r="BI79">
        <v>0.85</v>
      </c>
      <c r="BJ79">
        <v>0.82</v>
      </c>
      <c r="BK79">
        <v>1.73</v>
      </c>
      <c r="BL79">
        <v>0.9</v>
      </c>
      <c r="BM79">
        <v>0.08</v>
      </c>
      <c r="BN79">
        <v>3.52</v>
      </c>
      <c r="BO79">
        <v>3.77</v>
      </c>
      <c r="BP79">
        <v>0.26</v>
      </c>
      <c r="BQ79">
        <v>1.98</v>
      </c>
      <c r="BR79">
        <v>1.0900000000000001</v>
      </c>
      <c r="BS79">
        <v>1.63</v>
      </c>
      <c r="BT79">
        <v>2.7834300000000001</v>
      </c>
      <c r="BU79">
        <v>1.342031</v>
      </c>
      <c r="BV79">
        <v>2.4061699999999999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4.2945000000000002</v>
      </c>
      <c r="CP79">
        <v>2.1292499999999999</v>
      </c>
      <c r="CQ79">
        <v>1.7714810000000001</v>
      </c>
      <c r="CR79">
        <v>0.83592</v>
      </c>
      <c r="CS79">
        <v>2.79379</v>
      </c>
      <c r="CT79">
        <v>0.65100000000000002</v>
      </c>
      <c r="CU79">
        <v>0.83160000000000001</v>
      </c>
      <c r="CV79">
        <v>0.65549999999999997</v>
      </c>
      <c r="CW79">
        <v>1.2441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77.998657000000009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647.88552000000004</v>
      </c>
      <c r="L80">
        <v>449.41</v>
      </c>
      <c r="M80">
        <v>93.192499999999995</v>
      </c>
      <c r="N80">
        <v>120.6562</v>
      </c>
      <c r="O80">
        <v>126.477</v>
      </c>
      <c r="P80">
        <v>139.31129999999999</v>
      </c>
      <c r="Q80">
        <v>15.24291</v>
      </c>
      <c r="R80">
        <v>42.393900000000002</v>
      </c>
      <c r="S80">
        <v>20.792999999999999</v>
      </c>
      <c r="T80">
        <v>0</v>
      </c>
      <c r="U80">
        <v>348.97500000000002</v>
      </c>
      <c r="V80">
        <v>11.330024999999999</v>
      </c>
      <c r="W80">
        <v>33.079900000000002</v>
      </c>
      <c r="X80">
        <v>98.34</v>
      </c>
      <c r="Y80">
        <v>0</v>
      </c>
      <c r="Z80">
        <v>13.1076</v>
      </c>
      <c r="AA80">
        <v>13.983000000000001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27.189</v>
      </c>
      <c r="AG80">
        <v>44.029800000000002</v>
      </c>
      <c r="AH80">
        <v>95.539599999999993</v>
      </c>
      <c r="AI80">
        <v>3.9089999999999998</v>
      </c>
      <c r="AJ80">
        <v>0</v>
      </c>
      <c r="AK80">
        <v>53.908499999999997</v>
      </c>
      <c r="AL80">
        <v>12.782</v>
      </c>
      <c r="AM80">
        <v>10.80288</v>
      </c>
      <c r="AN80">
        <v>0.73834</v>
      </c>
      <c r="AO80">
        <v>1.5199800000000001</v>
      </c>
      <c r="AP80">
        <v>1.7934000000000001</v>
      </c>
      <c r="AQ80">
        <v>64.22</v>
      </c>
      <c r="AR80">
        <v>30.911999999999999</v>
      </c>
      <c r="AS80">
        <v>16.680479999999999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77.089357000000021</v>
      </c>
      <c r="BA80">
        <f t="shared" si="4"/>
        <v>2752.0004390000004</v>
      </c>
      <c r="BB80">
        <v>77</v>
      </c>
      <c r="BD80">
        <v>5.34</v>
      </c>
      <c r="BE80">
        <v>1.92</v>
      </c>
      <c r="BF80">
        <v>2.21</v>
      </c>
      <c r="BG80">
        <v>1.79</v>
      </c>
      <c r="BH80">
        <v>6.05</v>
      </c>
      <c r="BI80">
        <v>0.85</v>
      </c>
      <c r="BJ80">
        <v>0.82</v>
      </c>
      <c r="BK80">
        <v>1.73</v>
      </c>
      <c r="BL80">
        <v>0.9</v>
      </c>
      <c r="BM80">
        <v>0.08</v>
      </c>
      <c r="BN80">
        <v>3.52</v>
      </c>
      <c r="BO80">
        <v>3.77</v>
      </c>
      <c r="BP80">
        <v>0.26</v>
      </c>
      <c r="BQ80">
        <v>1.98</v>
      </c>
      <c r="BR80">
        <v>1.0900000000000001</v>
      </c>
      <c r="BS80">
        <v>1.63</v>
      </c>
      <c r="BT80">
        <v>2.7834300000000001</v>
      </c>
      <c r="BU80">
        <v>1.342031</v>
      </c>
      <c r="BV80">
        <v>2.4061699999999999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4.2945000000000002</v>
      </c>
      <c r="CP80">
        <v>2.1292499999999999</v>
      </c>
      <c r="CQ80">
        <v>1.7714810000000001</v>
      </c>
      <c r="CR80">
        <v>0.83592</v>
      </c>
      <c r="CS80">
        <v>2.79379</v>
      </c>
      <c r="CT80">
        <v>0.15</v>
      </c>
      <c r="CU80">
        <v>0.5544</v>
      </c>
      <c r="CV80">
        <v>0.52439999999999998</v>
      </c>
      <c r="CW80">
        <v>1.2441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77.089357000000021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686.75040000000001</v>
      </c>
      <c r="L81">
        <v>449.41</v>
      </c>
      <c r="M81">
        <v>93.192499999999995</v>
      </c>
      <c r="N81">
        <v>120.6562</v>
      </c>
      <c r="O81">
        <v>126.477</v>
      </c>
      <c r="P81">
        <v>139.31129999999999</v>
      </c>
      <c r="Q81">
        <v>15.24291</v>
      </c>
      <c r="R81">
        <v>42.393900000000002</v>
      </c>
      <c r="S81">
        <v>20.792999999999999</v>
      </c>
      <c r="T81">
        <v>0</v>
      </c>
      <c r="U81">
        <v>348.97500000000002</v>
      </c>
      <c r="V81">
        <v>11.330024999999999</v>
      </c>
      <c r="W81">
        <v>33.079900000000002</v>
      </c>
      <c r="X81">
        <v>98.34</v>
      </c>
      <c r="Y81">
        <v>0</v>
      </c>
      <c r="Z81">
        <v>7.15</v>
      </c>
      <c r="AA81">
        <v>6.0039999999999996</v>
      </c>
      <c r="AB81">
        <v>4.1100000000000003</v>
      </c>
      <c r="AC81">
        <v>9.9058399999999995</v>
      </c>
      <c r="AD81">
        <v>18.643799999999999</v>
      </c>
      <c r="AE81">
        <v>50.592516000000003</v>
      </c>
      <c r="AF81">
        <v>27.189</v>
      </c>
      <c r="AG81">
        <v>44.029800000000002</v>
      </c>
      <c r="AH81">
        <v>70.881100000000004</v>
      </c>
      <c r="AI81">
        <v>0</v>
      </c>
      <c r="AJ81">
        <v>0</v>
      </c>
      <c r="AK81">
        <v>53.908499999999997</v>
      </c>
      <c r="AL81">
        <v>2.7888000000000002</v>
      </c>
      <c r="AM81">
        <v>5.40144</v>
      </c>
      <c r="AN81">
        <v>0.73834</v>
      </c>
      <c r="AO81">
        <v>1.5993599999999999</v>
      </c>
      <c r="AP81">
        <v>0</v>
      </c>
      <c r="AQ81">
        <v>64.22</v>
      </c>
      <c r="AR81">
        <v>30.911999999999999</v>
      </c>
      <c r="AS81">
        <v>16.680479999999999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76.728857000000019</v>
      </c>
      <c r="BA81">
        <f t="shared" si="4"/>
        <v>2688.6835679999999</v>
      </c>
      <c r="BB81">
        <v>78</v>
      </c>
      <c r="BD81">
        <v>5.34</v>
      </c>
      <c r="BE81">
        <v>1.92</v>
      </c>
      <c r="BF81">
        <v>2.21</v>
      </c>
      <c r="BG81">
        <v>1.79</v>
      </c>
      <c r="BH81">
        <v>6.05</v>
      </c>
      <c r="BI81">
        <v>0.85</v>
      </c>
      <c r="BJ81">
        <v>0.82</v>
      </c>
      <c r="BK81">
        <v>1.73</v>
      </c>
      <c r="BL81">
        <v>0.9</v>
      </c>
      <c r="BM81">
        <v>0.08</v>
      </c>
      <c r="BN81">
        <v>3.52</v>
      </c>
      <c r="BO81">
        <v>3.77</v>
      </c>
      <c r="BP81">
        <v>0.26</v>
      </c>
      <c r="BQ81">
        <v>1.98</v>
      </c>
      <c r="BR81">
        <v>1.0900000000000001</v>
      </c>
      <c r="BS81">
        <v>1.63</v>
      </c>
      <c r="BT81">
        <v>2.7834300000000001</v>
      </c>
      <c r="BU81">
        <v>1.342031</v>
      </c>
      <c r="BV81">
        <v>2.4061699999999999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4.2945000000000002</v>
      </c>
      <c r="CP81">
        <v>2.1292499999999999</v>
      </c>
      <c r="CQ81">
        <v>1.7714810000000001</v>
      </c>
      <c r="CR81">
        <v>0.83592</v>
      </c>
      <c r="CS81">
        <v>2.79379</v>
      </c>
      <c r="CT81">
        <v>0</v>
      </c>
      <c r="CU81">
        <v>0.4788</v>
      </c>
      <c r="CV81">
        <v>0.38950000000000001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76.728857000000019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686.75040000000001</v>
      </c>
      <c r="L82">
        <v>449.41</v>
      </c>
      <c r="M82">
        <v>93.192499999999995</v>
      </c>
      <c r="N82">
        <v>120.6562</v>
      </c>
      <c r="O82">
        <v>126.477</v>
      </c>
      <c r="P82">
        <v>139.31129999999999</v>
      </c>
      <c r="Q82">
        <v>15.24291</v>
      </c>
      <c r="R82">
        <v>42.393900000000002</v>
      </c>
      <c r="S82">
        <v>20.792999999999999</v>
      </c>
      <c r="T82">
        <v>0</v>
      </c>
      <c r="U82">
        <v>348.97500000000002</v>
      </c>
      <c r="V82">
        <v>11.330024999999999</v>
      </c>
      <c r="W82">
        <v>33.079900000000002</v>
      </c>
      <c r="X82">
        <v>98.34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18.643799999999999</v>
      </c>
      <c r="AE82">
        <v>50.592516000000003</v>
      </c>
      <c r="AF82">
        <v>27.189</v>
      </c>
      <c r="AG82">
        <v>44.029800000000002</v>
      </c>
      <c r="AH82">
        <v>43.515000000000001</v>
      </c>
      <c r="AI82">
        <v>0</v>
      </c>
      <c r="AJ82">
        <v>0</v>
      </c>
      <c r="AK82">
        <v>53.908499999999997</v>
      </c>
      <c r="AL82">
        <v>2.7888000000000002</v>
      </c>
      <c r="AM82">
        <v>0.95479999999999998</v>
      </c>
      <c r="AN82">
        <v>0.73834</v>
      </c>
      <c r="AO82">
        <v>1.31124</v>
      </c>
      <c r="AP82">
        <v>0</v>
      </c>
      <c r="AQ82">
        <v>64.22</v>
      </c>
      <c r="AR82">
        <v>6.6239999999999997</v>
      </c>
      <c r="AS82">
        <v>4.7081999999999997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76.323957000000021</v>
      </c>
      <c r="BA82">
        <f t="shared" si="4"/>
        <v>2599.3014879999996</v>
      </c>
      <c r="BB82">
        <v>79</v>
      </c>
      <c r="BD82">
        <v>5.34</v>
      </c>
      <c r="BE82">
        <v>1.92</v>
      </c>
      <c r="BF82">
        <v>2.21</v>
      </c>
      <c r="BG82">
        <v>1.79</v>
      </c>
      <c r="BH82">
        <v>6.05</v>
      </c>
      <c r="BI82">
        <v>0.85</v>
      </c>
      <c r="BJ82">
        <v>0.82</v>
      </c>
      <c r="BK82">
        <v>1.73</v>
      </c>
      <c r="BL82">
        <v>0.9</v>
      </c>
      <c r="BM82">
        <v>0.08</v>
      </c>
      <c r="BN82">
        <v>3.52</v>
      </c>
      <c r="BO82">
        <v>3.77</v>
      </c>
      <c r="BP82">
        <v>0.26</v>
      </c>
      <c r="BQ82">
        <v>1.98</v>
      </c>
      <c r="BR82">
        <v>1.0900000000000001</v>
      </c>
      <c r="BS82">
        <v>1.63</v>
      </c>
      <c r="BT82">
        <v>2.7834300000000001</v>
      </c>
      <c r="BU82">
        <v>1.342031</v>
      </c>
      <c r="BV82">
        <v>2.4061699999999999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4.2945000000000002</v>
      </c>
      <c r="CP82">
        <v>2.1292499999999999</v>
      </c>
      <c r="CQ82">
        <v>1.7714810000000001</v>
      </c>
      <c r="CR82">
        <v>0.83592</v>
      </c>
      <c r="CS82">
        <v>2.79379</v>
      </c>
      <c r="CT82">
        <v>0</v>
      </c>
      <c r="CU82">
        <v>0.224</v>
      </c>
      <c r="CV82">
        <v>0.2394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76.323957000000021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686.75040000000001</v>
      </c>
      <c r="L83">
        <v>449.41</v>
      </c>
      <c r="M83">
        <v>93.192499999999995</v>
      </c>
      <c r="N83">
        <v>120.6562</v>
      </c>
      <c r="O83">
        <v>126.477</v>
      </c>
      <c r="P83">
        <v>139.31129999999999</v>
      </c>
      <c r="Q83">
        <v>15.24291</v>
      </c>
      <c r="R83">
        <v>42.393900000000002</v>
      </c>
      <c r="S83">
        <v>20.792999999999999</v>
      </c>
      <c r="T83">
        <v>0</v>
      </c>
      <c r="U83">
        <v>348.97500000000002</v>
      </c>
      <c r="V83">
        <v>11.330024999999999</v>
      </c>
      <c r="W83">
        <v>33.079900000000002</v>
      </c>
      <c r="X83">
        <v>98.34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18.643799999999999</v>
      </c>
      <c r="AE83">
        <v>31.512</v>
      </c>
      <c r="AF83">
        <v>27.189</v>
      </c>
      <c r="AG83">
        <v>44.029800000000002</v>
      </c>
      <c r="AH83">
        <v>19.34</v>
      </c>
      <c r="AI83">
        <v>0</v>
      </c>
      <c r="AJ83">
        <v>0</v>
      </c>
      <c r="AK83">
        <v>53.908499999999997</v>
      </c>
      <c r="AL83">
        <v>2.7888000000000002</v>
      </c>
      <c r="AM83">
        <v>0</v>
      </c>
      <c r="AN83">
        <v>0.73834</v>
      </c>
      <c r="AO83">
        <v>1.4317800000000001</v>
      </c>
      <c r="AP83">
        <v>3.843</v>
      </c>
      <c r="AQ83">
        <v>64.22</v>
      </c>
      <c r="AR83">
        <v>6.6239999999999997</v>
      </c>
      <c r="AS83">
        <v>4.7081999999999997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75.976956999999999</v>
      </c>
      <c r="BA83">
        <f t="shared" si="4"/>
        <v>2558.7077119999994</v>
      </c>
      <c r="BB83">
        <v>80</v>
      </c>
      <c r="BD83">
        <v>5.34</v>
      </c>
      <c r="BE83">
        <v>1.92</v>
      </c>
      <c r="BF83">
        <v>2.21</v>
      </c>
      <c r="BG83">
        <v>1.79</v>
      </c>
      <c r="BH83">
        <v>6.05</v>
      </c>
      <c r="BI83">
        <v>0.85</v>
      </c>
      <c r="BJ83">
        <v>0.82</v>
      </c>
      <c r="BK83">
        <v>1.73</v>
      </c>
      <c r="BL83">
        <v>0.91</v>
      </c>
      <c r="BM83">
        <v>0.08</v>
      </c>
      <c r="BN83">
        <v>3.52</v>
      </c>
      <c r="BO83">
        <v>3.77</v>
      </c>
      <c r="BP83">
        <v>0.26</v>
      </c>
      <c r="BQ83">
        <v>1.98</v>
      </c>
      <c r="BR83">
        <v>1.0900000000000001</v>
      </c>
      <c r="BS83">
        <v>1.63</v>
      </c>
      <c r="BT83">
        <v>2.7834300000000001</v>
      </c>
      <c r="BU83">
        <v>1.342031</v>
      </c>
      <c r="BV83">
        <v>2.4061699999999999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4.2945000000000002</v>
      </c>
      <c r="CP83">
        <v>2.1292499999999999</v>
      </c>
      <c r="CQ83">
        <v>1.7714810000000001</v>
      </c>
      <c r="CR83">
        <v>0.83592</v>
      </c>
      <c r="CS83">
        <v>2.79379</v>
      </c>
      <c r="CT83">
        <v>0</v>
      </c>
      <c r="CU83">
        <v>0</v>
      </c>
      <c r="CV83">
        <v>0.10639999999999999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75.976956999999999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686.75040000000001</v>
      </c>
      <c r="L84">
        <v>449.41</v>
      </c>
      <c r="M84">
        <v>93.192499999999995</v>
      </c>
      <c r="N84">
        <v>120.6562</v>
      </c>
      <c r="O84">
        <v>126.477</v>
      </c>
      <c r="P84">
        <v>139.31129999999999</v>
      </c>
      <c r="Q84">
        <v>15.24291</v>
      </c>
      <c r="R84">
        <v>42.393900000000002</v>
      </c>
      <c r="S84">
        <v>20.792999999999999</v>
      </c>
      <c r="T84">
        <v>0</v>
      </c>
      <c r="U84">
        <v>348.97500000000002</v>
      </c>
      <c r="V84">
        <v>11.330024999999999</v>
      </c>
      <c r="W84">
        <v>33.079900000000002</v>
      </c>
      <c r="X84">
        <v>98.34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9.3218999999999994</v>
      </c>
      <c r="AE84">
        <v>15.756</v>
      </c>
      <c r="AF84">
        <v>27.189</v>
      </c>
      <c r="AG84">
        <v>44.029800000000002</v>
      </c>
      <c r="AH84">
        <v>2.9009999999999998</v>
      </c>
      <c r="AI84">
        <v>0</v>
      </c>
      <c r="AJ84">
        <v>0</v>
      </c>
      <c r="AK84">
        <v>53.908499999999997</v>
      </c>
      <c r="AL84">
        <v>2.7888000000000002</v>
      </c>
      <c r="AM84">
        <v>0</v>
      </c>
      <c r="AN84">
        <v>0.73834</v>
      </c>
      <c r="AO84">
        <v>1.5317400000000001</v>
      </c>
      <c r="AP84">
        <v>3.843</v>
      </c>
      <c r="AQ84">
        <v>64.22</v>
      </c>
      <c r="AR84">
        <v>6.6239999999999997</v>
      </c>
      <c r="AS84">
        <v>4.7081999999999997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75.885756999999998</v>
      </c>
      <c r="BA84">
        <f t="shared" si="4"/>
        <v>2517.1995719999991</v>
      </c>
      <c r="BB84">
        <v>81</v>
      </c>
      <c r="BD84">
        <v>5.34</v>
      </c>
      <c r="BE84">
        <v>1.92</v>
      </c>
      <c r="BF84">
        <v>2.21</v>
      </c>
      <c r="BG84">
        <v>1.79</v>
      </c>
      <c r="BH84">
        <v>6.05</v>
      </c>
      <c r="BI84">
        <v>0.85</v>
      </c>
      <c r="BJ84">
        <v>0.82</v>
      </c>
      <c r="BK84">
        <v>1.73</v>
      </c>
      <c r="BL84">
        <v>0.91</v>
      </c>
      <c r="BM84">
        <v>0.08</v>
      </c>
      <c r="BN84">
        <v>3.52</v>
      </c>
      <c r="BO84">
        <v>3.77</v>
      </c>
      <c r="BP84">
        <v>0.26</v>
      </c>
      <c r="BQ84">
        <v>1.98</v>
      </c>
      <c r="BR84">
        <v>1.0900000000000001</v>
      </c>
      <c r="BS84">
        <v>1.63</v>
      </c>
      <c r="BT84">
        <v>2.7834300000000001</v>
      </c>
      <c r="BU84">
        <v>1.342031</v>
      </c>
      <c r="BV84">
        <v>2.4061699999999999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4.2945000000000002</v>
      </c>
      <c r="CP84">
        <v>2.1292499999999999</v>
      </c>
      <c r="CQ84">
        <v>1.7714810000000001</v>
      </c>
      <c r="CR84">
        <v>0.83592</v>
      </c>
      <c r="CS84">
        <v>2.79379</v>
      </c>
      <c r="CT84">
        <v>0</v>
      </c>
      <c r="CU84">
        <v>0</v>
      </c>
      <c r="CV84">
        <v>1.52E-2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75.885756999999998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686.75040000000001</v>
      </c>
      <c r="L85">
        <v>449.41</v>
      </c>
      <c r="M85">
        <v>93.192499999999995</v>
      </c>
      <c r="N85">
        <v>120.6562</v>
      </c>
      <c r="O85">
        <v>126.477</v>
      </c>
      <c r="P85">
        <v>139.31129999999999</v>
      </c>
      <c r="Q85">
        <v>15.24291</v>
      </c>
      <c r="R85">
        <v>42.393900000000002</v>
      </c>
      <c r="S85">
        <v>20.792999999999999</v>
      </c>
      <c r="T85">
        <v>0</v>
      </c>
      <c r="U85">
        <v>348.97500000000002</v>
      </c>
      <c r="V85">
        <v>11.875887000000001</v>
      </c>
      <c r="W85">
        <v>33.079900000000002</v>
      </c>
      <c r="X85">
        <v>98.34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18.126000000000001</v>
      </c>
      <c r="AG85">
        <v>44.029800000000002</v>
      </c>
      <c r="AH85">
        <v>0</v>
      </c>
      <c r="AI85">
        <v>0</v>
      </c>
      <c r="AJ85">
        <v>0</v>
      </c>
      <c r="AK85">
        <v>53.908499999999997</v>
      </c>
      <c r="AL85">
        <v>2.7888000000000002</v>
      </c>
      <c r="AM85">
        <v>0</v>
      </c>
      <c r="AN85">
        <v>0.73834</v>
      </c>
      <c r="AO85">
        <v>1.6581600000000001</v>
      </c>
      <c r="AP85">
        <v>1.7934000000000001</v>
      </c>
      <c r="AQ85">
        <v>64.22</v>
      </c>
      <c r="AR85">
        <v>6.6239999999999997</v>
      </c>
      <c r="AS85">
        <v>4.7081999999999997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75.899946</v>
      </c>
      <c r="BA85">
        <f t="shared" si="4"/>
        <v>2478.794543</v>
      </c>
      <c r="BB85">
        <v>82</v>
      </c>
      <c r="BD85">
        <v>5.34</v>
      </c>
      <c r="BE85">
        <v>1.92</v>
      </c>
      <c r="BF85">
        <v>2.21</v>
      </c>
      <c r="BG85">
        <v>1.79</v>
      </c>
      <c r="BH85">
        <v>6.05</v>
      </c>
      <c r="BI85">
        <v>0.85</v>
      </c>
      <c r="BJ85">
        <v>0.82</v>
      </c>
      <c r="BK85">
        <v>1.73</v>
      </c>
      <c r="BL85">
        <v>0.91</v>
      </c>
      <c r="BM85">
        <v>0.08</v>
      </c>
      <c r="BN85">
        <v>3.52</v>
      </c>
      <c r="BO85">
        <v>3.77</v>
      </c>
      <c r="BP85">
        <v>0.26</v>
      </c>
      <c r="BQ85">
        <v>1.98</v>
      </c>
      <c r="BR85">
        <v>1.0900000000000001</v>
      </c>
      <c r="BS85">
        <v>1.63</v>
      </c>
      <c r="BT85">
        <v>2.8128190000000002</v>
      </c>
      <c r="BU85">
        <v>1.342031</v>
      </c>
      <c r="BV85">
        <v>2.4061699999999999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4.2945000000000002</v>
      </c>
      <c r="CP85">
        <v>2.1292499999999999</v>
      </c>
      <c r="CQ85">
        <v>1.7714810000000001</v>
      </c>
      <c r="CR85">
        <v>0.83592</v>
      </c>
      <c r="CS85">
        <v>2.79379</v>
      </c>
      <c r="CT85">
        <v>0</v>
      </c>
      <c r="CU85">
        <v>0</v>
      </c>
      <c r="CV85">
        <v>0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75.899946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686.75040000000001</v>
      </c>
      <c r="L86">
        <v>449.41</v>
      </c>
      <c r="M86">
        <v>93.192499999999995</v>
      </c>
      <c r="N86">
        <v>120.6562</v>
      </c>
      <c r="O86">
        <v>126.477</v>
      </c>
      <c r="P86">
        <v>139.31129999999999</v>
      </c>
      <c r="Q86">
        <v>15.24291</v>
      </c>
      <c r="R86">
        <v>42.393900000000002</v>
      </c>
      <c r="S86">
        <v>20.792999999999999</v>
      </c>
      <c r="T86">
        <v>0</v>
      </c>
      <c r="U86">
        <v>348.97500000000002</v>
      </c>
      <c r="V86">
        <v>11.875887000000001</v>
      </c>
      <c r="W86">
        <v>33.079900000000002</v>
      </c>
      <c r="X86">
        <v>98.34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18.126000000000001</v>
      </c>
      <c r="AG86">
        <v>44.029800000000002</v>
      </c>
      <c r="AH86">
        <v>0</v>
      </c>
      <c r="AI86">
        <v>0</v>
      </c>
      <c r="AJ86">
        <v>0</v>
      </c>
      <c r="AK86">
        <v>53.908499999999997</v>
      </c>
      <c r="AL86">
        <v>2.7888000000000002</v>
      </c>
      <c r="AM86">
        <v>0</v>
      </c>
      <c r="AN86">
        <v>0.73834</v>
      </c>
      <c r="AO86">
        <v>1.85808</v>
      </c>
      <c r="AP86">
        <v>1.7934000000000001</v>
      </c>
      <c r="AQ86">
        <v>64.22</v>
      </c>
      <c r="AR86">
        <v>6.6239999999999997</v>
      </c>
      <c r="AS86">
        <v>4.7081999999999997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75.900977000000012</v>
      </c>
      <c r="BA86">
        <f t="shared" si="4"/>
        <v>2478.9954939999998</v>
      </c>
      <c r="BB86">
        <v>83</v>
      </c>
      <c r="BD86">
        <v>5.34</v>
      </c>
      <c r="BE86">
        <v>1.92</v>
      </c>
      <c r="BF86">
        <v>2.21</v>
      </c>
      <c r="BG86">
        <v>1.79</v>
      </c>
      <c r="BH86">
        <v>6.05</v>
      </c>
      <c r="BI86">
        <v>0.85</v>
      </c>
      <c r="BJ86">
        <v>0.82</v>
      </c>
      <c r="BK86">
        <v>1.73</v>
      </c>
      <c r="BL86">
        <v>0.91</v>
      </c>
      <c r="BM86">
        <v>0.08</v>
      </c>
      <c r="BN86">
        <v>3.52</v>
      </c>
      <c r="BO86">
        <v>3.77</v>
      </c>
      <c r="BP86">
        <v>0.26</v>
      </c>
      <c r="BQ86">
        <v>1.98</v>
      </c>
      <c r="BR86">
        <v>1.0900000000000001</v>
      </c>
      <c r="BS86">
        <v>1.63</v>
      </c>
      <c r="BT86">
        <v>2.81385</v>
      </c>
      <c r="BU86">
        <v>1.342031</v>
      </c>
      <c r="BV86">
        <v>2.4061699999999999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4.2945000000000002</v>
      </c>
      <c r="CP86">
        <v>2.1292499999999999</v>
      </c>
      <c r="CQ86">
        <v>1.7714810000000001</v>
      </c>
      <c r="CR86">
        <v>0.83592</v>
      </c>
      <c r="CS86">
        <v>2.79379</v>
      </c>
      <c r="CT86">
        <v>0</v>
      </c>
      <c r="CU86">
        <v>0</v>
      </c>
      <c r="CV86">
        <v>0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75.900977000000012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686.75040000000001</v>
      </c>
      <c r="L87">
        <v>434.41</v>
      </c>
      <c r="M87">
        <v>93.192499999999995</v>
      </c>
      <c r="N87">
        <v>120.6562</v>
      </c>
      <c r="O87">
        <v>126.477</v>
      </c>
      <c r="P87">
        <v>139.31129999999999</v>
      </c>
      <c r="Q87">
        <v>15.24291</v>
      </c>
      <c r="R87">
        <v>42.393900000000002</v>
      </c>
      <c r="S87">
        <v>20.792999999999999</v>
      </c>
      <c r="T87">
        <v>0</v>
      </c>
      <c r="U87">
        <v>348.97500000000002</v>
      </c>
      <c r="V87">
        <v>11.875887000000001</v>
      </c>
      <c r="W87">
        <v>33.079900000000002</v>
      </c>
      <c r="X87">
        <v>98.34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18.126000000000001</v>
      </c>
      <c r="AG87">
        <v>44.029800000000002</v>
      </c>
      <c r="AH87">
        <v>0</v>
      </c>
      <c r="AI87">
        <v>0</v>
      </c>
      <c r="AJ87">
        <v>0</v>
      </c>
      <c r="AK87">
        <v>53.908499999999997</v>
      </c>
      <c r="AL87">
        <v>2.7888000000000002</v>
      </c>
      <c r="AM87">
        <v>0</v>
      </c>
      <c r="AN87">
        <v>0.73834</v>
      </c>
      <c r="AO87">
        <v>2.1197400000000002</v>
      </c>
      <c r="AP87">
        <v>1.7934000000000001</v>
      </c>
      <c r="AQ87">
        <v>64.22</v>
      </c>
      <c r="AR87">
        <v>11.04</v>
      </c>
      <c r="AS87">
        <v>4.7081999999999997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75.481557000000009</v>
      </c>
      <c r="BA87">
        <f t="shared" si="4"/>
        <v>2468.2537339999999</v>
      </c>
      <c r="BB87">
        <v>84</v>
      </c>
      <c r="BD87">
        <v>5.34</v>
      </c>
      <c r="BE87">
        <v>1.92</v>
      </c>
      <c r="BF87">
        <v>2.21</v>
      </c>
      <c r="BG87">
        <v>1.61</v>
      </c>
      <c r="BH87">
        <v>6.05</v>
      </c>
      <c r="BI87">
        <v>0.85</v>
      </c>
      <c r="BJ87">
        <v>0.82</v>
      </c>
      <c r="BK87">
        <v>1.73</v>
      </c>
      <c r="BL87">
        <v>0.91</v>
      </c>
      <c r="BM87">
        <v>0.08</v>
      </c>
      <c r="BN87">
        <v>3.52</v>
      </c>
      <c r="BO87">
        <v>3.77</v>
      </c>
      <c r="BP87">
        <v>0.26</v>
      </c>
      <c r="BQ87">
        <v>1.98</v>
      </c>
      <c r="BR87">
        <v>1.0900000000000001</v>
      </c>
      <c r="BS87">
        <v>1.63</v>
      </c>
      <c r="BT87">
        <v>2.7834300000000001</v>
      </c>
      <c r="BU87">
        <v>1.342031</v>
      </c>
      <c r="BV87">
        <v>2.4061699999999999</v>
      </c>
      <c r="BW87">
        <v>1.7336549999999999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4.2945000000000002</v>
      </c>
      <c r="CP87">
        <v>2.1292499999999999</v>
      </c>
      <c r="CQ87">
        <v>1.7714810000000001</v>
      </c>
      <c r="CR87">
        <v>0.83592</v>
      </c>
      <c r="CS87">
        <v>2.79379</v>
      </c>
      <c r="CT87">
        <v>0</v>
      </c>
      <c r="CU87">
        <v>0</v>
      </c>
      <c r="CV87">
        <v>0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75.481557000000009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686.75040000000001</v>
      </c>
      <c r="L88">
        <v>434.41</v>
      </c>
      <c r="M88">
        <v>93.192499999999995</v>
      </c>
      <c r="N88">
        <v>120.6562</v>
      </c>
      <c r="O88">
        <v>126.477</v>
      </c>
      <c r="P88">
        <v>139.31129999999999</v>
      </c>
      <c r="Q88">
        <v>15.24291</v>
      </c>
      <c r="R88">
        <v>42.393900000000002</v>
      </c>
      <c r="S88">
        <v>20.792999999999999</v>
      </c>
      <c r="T88">
        <v>0</v>
      </c>
      <c r="U88">
        <v>348.97500000000002</v>
      </c>
      <c r="V88">
        <v>18.883973000000001</v>
      </c>
      <c r="W88">
        <v>33.079900000000002</v>
      </c>
      <c r="X88">
        <v>98.34</v>
      </c>
      <c r="Y88">
        <v>0</v>
      </c>
      <c r="Z88">
        <v>1.1000000000000001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18.126000000000001</v>
      </c>
      <c r="AG88">
        <v>44.029800000000002</v>
      </c>
      <c r="AH88">
        <v>0</v>
      </c>
      <c r="AI88">
        <v>0</v>
      </c>
      <c r="AJ88">
        <v>0</v>
      </c>
      <c r="AK88">
        <v>53.908499999999997</v>
      </c>
      <c r="AL88">
        <v>2.7888000000000002</v>
      </c>
      <c r="AM88">
        <v>0</v>
      </c>
      <c r="AN88">
        <v>0.73834</v>
      </c>
      <c r="AO88">
        <v>2.25204</v>
      </c>
      <c r="AP88">
        <v>1.7934000000000001</v>
      </c>
      <c r="AQ88">
        <v>64.22</v>
      </c>
      <c r="AR88">
        <v>11.04</v>
      </c>
      <c r="AS88">
        <v>4.7081999999999997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75.301557000000003</v>
      </c>
      <c r="BA88">
        <f t="shared" si="4"/>
        <v>2469.7603199999994</v>
      </c>
      <c r="BB88">
        <v>85</v>
      </c>
      <c r="BD88">
        <v>5.34</v>
      </c>
      <c r="BE88">
        <v>1.92</v>
      </c>
      <c r="BF88">
        <v>2.21</v>
      </c>
      <c r="BG88">
        <v>1.43</v>
      </c>
      <c r="BH88">
        <v>6.05</v>
      </c>
      <c r="BI88">
        <v>0.85</v>
      </c>
      <c r="BJ88">
        <v>0.82</v>
      </c>
      <c r="BK88">
        <v>1.73</v>
      </c>
      <c r="BL88">
        <v>0.91</v>
      </c>
      <c r="BM88">
        <v>0.08</v>
      </c>
      <c r="BN88">
        <v>3.52</v>
      </c>
      <c r="BO88">
        <v>3.77</v>
      </c>
      <c r="BP88">
        <v>0.26</v>
      </c>
      <c r="BQ88">
        <v>1.98</v>
      </c>
      <c r="BR88">
        <v>1.0900000000000001</v>
      </c>
      <c r="BS88">
        <v>1.63</v>
      </c>
      <c r="BT88">
        <v>2.7834300000000001</v>
      </c>
      <c r="BU88">
        <v>1.342031</v>
      </c>
      <c r="BV88">
        <v>2.4061699999999999</v>
      </c>
      <c r="BW88">
        <v>1.7336549999999999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4.2945000000000002</v>
      </c>
      <c r="CP88">
        <v>2.1292499999999999</v>
      </c>
      <c r="CQ88">
        <v>1.7714810000000001</v>
      </c>
      <c r="CR88">
        <v>0.83592</v>
      </c>
      <c r="CS88">
        <v>2.79379</v>
      </c>
      <c r="CT88">
        <v>0</v>
      </c>
      <c r="CU88">
        <v>0</v>
      </c>
      <c r="CV88">
        <v>0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75.301557000000003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630.30060000000003</v>
      </c>
      <c r="L89">
        <v>369.41</v>
      </c>
      <c r="M89">
        <v>93.192499999999995</v>
      </c>
      <c r="N89">
        <v>120.6562</v>
      </c>
      <c r="O89">
        <v>126.477</v>
      </c>
      <c r="P89">
        <v>139.31129999999999</v>
      </c>
      <c r="Q89">
        <v>10.5436</v>
      </c>
      <c r="R89">
        <v>42.393900000000002</v>
      </c>
      <c r="S89">
        <v>20.792999999999999</v>
      </c>
      <c r="T89">
        <v>0</v>
      </c>
      <c r="U89">
        <v>348.97500000000002</v>
      </c>
      <c r="V89">
        <v>15.513491</v>
      </c>
      <c r="W89">
        <v>33.079900000000002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18.126000000000001</v>
      </c>
      <c r="AG89">
        <v>44.029800000000002</v>
      </c>
      <c r="AH89">
        <v>0</v>
      </c>
      <c r="AI89">
        <v>0</v>
      </c>
      <c r="AJ89">
        <v>0</v>
      </c>
      <c r="AK89">
        <v>53.908499999999997</v>
      </c>
      <c r="AL89">
        <v>2.7888000000000002</v>
      </c>
      <c r="AM89">
        <v>0</v>
      </c>
      <c r="AN89">
        <v>0.73834</v>
      </c>
      <c r="AO89">
        <v>2.4108000000000001</v>
      </c>
      <c r="AP89">
        <v>1.7934000000000001</v>
      </c>
      <c r="AQ89">
        <v>64.22</v>
      </c>
      <c r="AR89">
        <v>11.04</v>
      </c>
      <c r="AS89">
        <v>4.7081999999999997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75.322579000000005</v>
      </c>
      <c r="BA89">
        <f t="shared" si="4"/>
        <v>2339.32051</v>
      </c>
      <c r="BB89">
        <v>86</v>
      </c>
      <c r="BD89">
        <v>5.34</v>
      </c>
      <c r="BE89">
        <v>1.92</v>
      </c>
      <c r="BF89">
        <v>2.21</v>
      </c>
      <c r="BG89">
        <v>1.43</v>
      </c>
      <c r="BH89">
        <v>6.05</v>
      </c>
      <c r="BI89">
        <v>0.85</v>
      </c>
      <c r="BJ89">
        <v>0.82</v>
      </c>
      <c r="BK89">
        <v>1.73</v>
      </c>
      <c r="BL89">
        <v>0.91</v>
      </c>
      <c r="BM89">
        <v>0.08</v>
      </c>
      <c r="BN89">
        <v>3.52</v>
      </c>
      <c r="BO89">
        <v>3.77</v>
      </c>
      <c r="BP89">
        <v>0.26</v>
      </c>
      <c r="BQ89">
        <v>1.98</v>
      </c>
      <c r="BR89">
        <v>1.0900000000000001</v>
      </c>
      <c r="BS89">
        <v>1.63</v>
      </c>
      <c r="BT89">
        <v>2.7834300000000001</v>
      </c>
      <c r="BU89">
        <v>1.342031</v>
      </c>
      <c r="BV89">
        <v>2.4271919999999998</v>
      </c>
      <c r="BW89">
        <v>1.7336549999999999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4.2945000000000002</v>
      </c>
      <c r="CP89">
        <v>2.1292499999999999</v>
      </c>
      <c r="CQ89">
        <v>1.7714810000000001</v>
      </c>
      <c r="CR89">
        <v>0.83592</v>
      </c>
      <c r="CS89">
        <v>2.79379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75.322579000000005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617.80060000000003</v>
      </c>
      <c r="L90">
        <v>269.41000000000003</v>
      </c>
      <c r="M90">
        <v>93.192499999999995</v>
      </c>
      <c r="N90">
        <v>120.6562</v>
      </c>
      <c r="O90">
        <v>126.477</v>
      </c>
      <c r="P90">
        <v>139.31129999999999</v>
      </c>
      <c r="Q90">
        <v>7</v>
      </c>
      <c r="R90">
        <v>42.393900000000002</v>
      </c>
      <c r="S90">
        <v>20.792999999999999</v>
      </c>
      <c r="T90">
        <v>0</v>
      </c>
      <c r="U90">
        <v>348.97500000000002</v>
      </c>
      <c r="V90">
        <v>15.513491</v>
      </c>
      <c r="W90">
        <v>33.079900000000002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18.126000000000001</v>
      </c>
      <c r="AG90">
        <v>44.029800000000002</v>
      </c>
      <c r="AH90">
        <v>0</v>
      </c>
      <c r="AI90">
        <v>0</v>
      </c>
      <c r="AJ90">
        <v>0</v>
      </c>
      <c r="AK90">
        <v>53.908499999999997</v>
      </c>
      <c r="AL90">
        <v>2.7888000000000002</v>
      </c>
      <c r="AM90">
        <v>0</v>
      </c>
      <c r="AN90">
        <v>0.73834</v>
      </c>
      <c r="AO90">
        <v>6.1740000000000003E-2</v>
      </c>
      <c r="AP90">
        <v>1.7934000000000001</v>
      </c>
      <c r="AQ90">
        <v>48.164999999999999</v>
      </c>
      <c r="AR90">
        <v>11.04</v>
      </c>
      <c r="AS90">
        <v>4.7081999999999997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75.323137000000003</v>
      </c>
      <c r="BA90">
        <f t="shared" si="4"/>
        <v>2204.8734079999995</v>
      </c>
      <c r="BB90">
        <v>87</v>
      </c>
      <c r="BD90">
        <v>5.34</v>
      </c>
      <c r="BE90">
        <v>1.92</v>
      </c>
      <c r="BF90">
        <v>2.21</v>
      </c>
      <c r="BG90">
        <v>1.43</v>
      </c>
      <c r="BH90">
        <v>6.05</v>
      </c>
      <c r="BI90">
        <v>0.85</v>
      </c>
      <c r="BJ90">
        <v>0.82</v>
      </c>
      <c r="BK90">
        <v>1.73</v>
      </c>
      <c r="BL90">
        <v>0.91</v>
      </c>
      <c r="BM90">
        <v>0.08</v>
      </c>
      <c r="BN90">
        <v>3.52</v>
      </c>
      <c r="BO90">
        <v>3.77</v>
      </c>
      <c r="BP90">
        <v>0.26</v>
      </c>
      <c r="BQ90">
        <v>1.98</v>
      </c>
      <c r="BR90">
        <v>1.0900000000000001</v>
      </c>
      <c r="BS90">
        <v>1.63</v>
      </c>
      <c r="BT90">
        <v>2.7834300000000001</v>
      </c>
      <c r="BU90">
        <v>1.342031</v>
      </c>
      <c r="BV90">
        <v>2.4277500000000001</v>
      </c>
      <c r="BW90">
        <v>1.7336549999999999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4.2945000000000002</v>
      </c>
      <c r="CP90">
        <v>2.1292499999999999</v>
      </c>
      <c r="CQ90">
        <v>1.7714810000000001</v>
      </c>
      <c r="CR90">
        <v>0.83592</v>
      </c>
      <c r="CS90">
        <v>2.79379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75.323137000000003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529.48854600000004</v>
      </c>
      <c r="L91">
        <v>269.41000000000003</v>
      </c>
      <c r="M91">
        <v>93.192499999999995</v>
      </c>
      <c r="N91">
        <v>120.6562</v>
      </c>
      <c r="O91">
        <v>126.477</v>
      </c>
      <c r="P91">
        <v>139.31129999999999</v>
      </c>
      <c r="Q91">
        <v>7</v>
      </c>
      <c r="R91">
        <v>36.624600000000001</v>
      </c>
      <c r="S91">
        <v>17.0961</v>
      </c>
      <c r="T91">
        <v>0</v>
      </c>
      <c r="U91">
        <v>348.97500000000002</v>
      </c>
      <c r="V91">
        <v>14.671341</v>
      </c>
      <c r="W91">
        <v>33.079900000000002</v>
      </c>
      <c r="X91">
        <v>94.41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44.029800000000002</v>
      </c>
      <c r="AH91">
        <v>0</v>
      </c>
      <c r="AI91">
        <v>0</v>
      </c>
      <c r="AJ91">
        <v>0</v>
      </c>
      <c r="AK91">
        <v>53.908499999999997</v>
      </c>
      <c r="AL91">
        <v>2.7888000000000002</v>
      </c>
      <c r="AM91">
        <v>0</v>
      </c>
      <c r="AN91">
        <v>0.73834</v>
      </c>
      <c r="AO91">
        <v>3.5279999999999999E-2</v>
      </c>
      <c r="AP91">
        <v>1.7934000000000001</v>
      </c>
      <c r="AQ91">
        <v>32.11</v>
      </c>
      <c r="AR91">
        <v>11.04</v>
      </c>
      <c r="AS91">
        <v>4.7081999999999997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75.445879000000005</v>
      </c>
      <c r="BA91">
        <f t="shared" si="4"/>
        <v>2077.3012860000003</v>
      </c>
      <c r="BB91">
        <v>88</v>
      </c>
      <c r="BD91">
        <v>5.34</v>
      </c>
      <c r="BE91">
        <v>1.92</v>
      </c>
      <c r="BF91">
        <v>2.21</v>
      </c>
      <c r="BG91">
        <v>1.43</v>
      </c>
      <c r="BH91">
        <v>6.05</v>
      </c>
      <c r="BI91">
        <v>0.88</v>
      </c>
      <c r="BJ91">
        <v>0.84</v>
      </c>
      <c r="BK91">
        <v>1.73</v>
      </c>
      <c r="BL91">
        <v>0.91</v>
      </c>
      <c r="BM91">
        <v>0.08</v>
      </c>
      <c r="BN91">
        <v>3.52</v>
      </c>
      <c r="BO91">
        <v>3.77</v>
      </c>
      <c r="BP91">
        <v>0.26</v>
      </c>
      <c r="BQ91">
        <v>1.98</v>
      </c>
      <c r="BR91">
        <v>1.0900000000000001</v>
      </c>
      <c r="BS91">
        <v>1.63</v>
      </c>
      <c r="BT91">
        <v>2.7834300000000001</v>
      </c>
      <c r="BU91">
        <v>1.342031</v>
      </c>
      <c r="BV91">
        <v>2.4277500000000001</v>
      </c>
      <c r="BW91">
        <v>1.806397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4.2945000000000002</v>
      </c>
      <c r="CP91">
        <v>2.1292499999999999</v>
      </c>
      <c r="CQ91">
        <v>1.7714810000000001</v>
      </c>
      <c r="CR91">
        <v>0.83592</v>
      </c>
      <c r="CS91">
        <v>2.79379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75.445879000000005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469.37540000000001</v>
      </c>
      <c r="L92">
        <v>269.41000000000003</v>
      </c>
      <c r="M92">
        <v>93.192499999999995</v>
      </c>
      <c r="N92">
        <v>120.6562</v>
      </c>
      <c r="O92">
        <v>126.477</v>
      </c>
      <c r="P92">
        <v>139.31129999999999</v>
      </c>
      <c r="Q92">
        <v>7</v>
      </c>
      <c r="R92">
        <v>36.624600000000001</v>
      </c>
      <c r="S92">
        <v>17.0961</v>
      </c>
      <c r="T92">
        <v>0</v>
      </c>
      <c r="U92">
        <v>348.97500000000002</v>
      </c>
      <c r="V92">
        <v>14.671341</v>
      </c>
      <c r="W92">
        <v>33.079900000000002</v>
      </c>
      <c r="X92">
        <v>94.41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44.029800000000002</v>
      </c>
      <c r="AH92">
        <v>0</v>
      </c>
      <c r="AI92">
        <v>0</v>
      </c>
      <c r="AJ92">
        <v>0</v>
      </c>
      <c r="AK92">
        <v>53.908499999999997</v>
      </c>
      <c r="AL92">
        <v>2.7888000000000002</v>
      </c>
      <c r="AM92">
        <v>0</v>
      </c>
      <c r="AN92">
        <v>0.73834</v>
      </c>
      <c r="AO92">
        <v>0.2205</v>
      </c>
      <c r="AP92">
        <v>1.7934000000000001</v>
      </c>
      <c r="AQ92">
        <v>24.44</v>
      </c>
      <c r="AR92">
        <v>11.04</v>
      </c>
      <c r="AS92">
        <v>4.7081999999999997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75.467782000000014</v>
      </c>
      <c r="BA92">
        <f t="shared" si="4"/>
        <v>2009.7252630000003</v>
      </c>
      <c r="BB92">
        <v>89</v>
      </c>
      <c r="BD92">
        <v>5.34</v>
      </c>
      <c r="BE92">
        <v>1.92</v>
      </c>
      <c r="BF92">
        <v>2.21</v>
      </c>
      <c r="BG92">
        <v>1.43</v>
      </c>
      <c r="BH92">
        <v>6.05</v>
      </c>
      <c r="BI92">
        <v>0.88</v>
      </c>
      <c r="BJ92">
        <v>0.85</v>
      </c>
      <c r="BK92">
        <v>1.73</v>
      </c>
      <c r="BL92">
        <v>0.91</v>
      </c>
      <c r="BM92">
        <v>0.08</v>
      </c>
      <c r="BN92">
        <v>3.52</v>
      </c>
      <c r="BO92">
        <v>3.77</v>
      </c>
      <c r="BP92">
        <v>0.26</v>
      </c>
      <c r="BQ92">
        <v>1.98</v>
      </c>
      <c r="BR92">
        <v>1.0900000000000001</v>
      </c>
      <c r="BS92">
        <v>1.63</v>
      </c>
      <c r="BT92">
        <v>2.7834300000000001</v>
      </c>
      <c r="BU92">
        <v>1.342031</v>
      </c>
      <c r="BV92">
        <v>2.4277500000000001</v>
      </c>
      <c r="BW92">
        <v>1.8183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4.2945000000000002</v>
      </c>
      <c r="CP92">
        <v>2.1292499999999999</v>
      </c>
      <c r="CQ92">
        <v>1.7714810000000001</v>
      </c>
      <c r="CR92">
        <v>0.83592</v>
      </c>
      <c r="CS92">
        <v>2.79379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75.467782000000014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402.09027500000002</v>
      </c>
      <c r="L93">
        <v>231.41</v>
      </c>
      <c r="M93">
        <v>93.192499999999995</v>
      </c>
      <c r="N93">
        <v>120.6562</v>
      </c>
      <c r="O93">
        <v>126.477</v>
      </c>
      <c r="P93">
        <v>139.31129999999999</v>
      </c>
      <c r="Q93">
        <v>7</v>
      </c>
      <c r="R93">
        <v>26.617799999999999</v>
      </c>
      <c r="S93">
        <v>13.481411</v>
      </c>
      <c r="T93">
        <v>0</v>
      </c>
      <c r="U93">
        <v>348.97500000000002</v>
      </c>
      <c r="V93">
        <v>10.9597</v>
      </c>
      <c r="W93">
        <v>24.528700000000001</v>
      </c>
      <c r="X93">
        <v>65.190899999999999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44.029800000000002</v>
      </c>
      <c r="AH93">
        <v>0</v>
      </c>
      <c r="AI93">
        <v>0</v>
      </c>
      <c r="AJ93">
        <v>0</v>
      </c>
      <c r="AK93">
        <v>53.908499999999997</v>
      </c>
      <c r="AL93">
        <v>2.7888000000000002</v>
      </c>
      <c r="AM93">
        <v>0</v>
      </c>
      <c r="AN93">
        <v>0.73834</v>
      </c>
      <c r="AO93">
        <v>0.39101999999999998</v>
      </c>
      <c r="AP93">
        <v>1.7934000000000001</v>
      </c>
      <c r="AQ93">
        <v>16.055</v>
      </c>
      <c r="AR93">
        <v>4.4160000000000004</v>
      </c>
      <c r="AS93">
        <v>4.7081999999999997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75.467782000000014</v>
      </c>
      <c r="BA93">
        <f t="shared" si="4"/>
        <v>1834.4982280000006</v>
      </c>
      <c r="BB93">
        <v>90</v>
      </c>
      <c r="BD93">
        <v>5.34</v>
      </c>
      <c r="BE93">
        <v>1.92</v>
      </c>
      <c r="BF93">
        <v>2.21</v>
      </c>
      <c r="BG93">
        <v>1.43</v>
      </c>
      <c r="BH93">
        <v>6.05</v>
      </c>
      <c r="BI93">
        <v>0.88</v>
      </c>
      <c r="BJ93">
        <v>0.85</v>
      </c>
      <c r="BK93">
        <v>1.73</v>
      </c>
      <c r="BL93">
        <v>0.91</v>
      </c>
      <c r="BM93">
        <v>0.08</v>
      </c>
      <c r="BN93">
        <v>3.52</v>
      </c>
      <c r="BO93">
        <v>3.77</v>
      </c>
      <c r="BP93">
        <v>0.26</v>
      </c>
      <c r="BQ93">
        <v>1.98</v>
      </c>
      <c r="BR93">
        <v>1.0900000000000001</v>
      </c>
      <c r="BS93">
        <v>1.63</v>
      </c>
      <c r="BT93">
        <v>2.7834300000000001</v>
      </c>
      <c r="BU93">
        <v>1.342031</v>
      </c>
      <c r="BV93">
        <v>2.4277500000000001</v>
      </c>
      <c r="BW93">
        <v>1.8183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4.2945000000000002</v>
      </c>
      <c r="CP93">
        <v>2.1292499999999999</v>
      </c>
      <c r="CQ93">
        <v>1.7714810000000001</v>
      </c>
      <c r="CR93">
        <v>0.83592</v>
      </c>
      <c r="CS93">
        <v>2.79379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75.467782000000014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380</v>
      </c>
      <c r="L94">
        <v>231.41</v>
      </c>
      <c r="M94">
        <v>93.192499999999995</v>
      </c>
      <c r="N94">
        <v>120.6562</v>
      </c>
      <c r="O94">
        <v>126.477</v>
      </c>
      <c r="P94">
        <v>139.31129999999999</v>
      </c>
      <c r="Q94">
        <v>7</v>
      </c>
      <c r="R94">
        <v>26.617799999999999</v>
      </c>
      <c r="S94">
        <v>13.481411</v>
      </c>
      <c r="T94">
        <v>0</v>
      </c>
      <c r="U94">
        <v>348.97500000000002</v>
      </c>
      <c r="V94">
        <v>10.9597</v>
      </c>
      <c r="W94">
        <v>24.528700000000001</v>
      </c>
      <c r="X94">
        <v>65.190899999999999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44.029800000000002</v>
      </c>
      <c r="AH94">
        <v>0</v>
      </c>
      <c r="AI94">
        <v>0</v>
      </c>
      <c r="AJ94">
        <v>0</v>
      </c>
      <c r="AK94">
        <v>53.908499999999997</v>
      </c>
      <c r="AL94">
        <v>2.7888000000000002</v>
      </c>
      <c r="AM94">
        <v>0</v>
      </c>
      <c r="AN94">
        <v>0.73834</v>
      </c>
      <c r="AO94">
        <v>0.52332000000000001</v>
      </c>
      <c r="AP94">
        <v>1.7934000000000001</v>
      </c>
      <c r="AQ94">
        <v>0</v>
      </c>
      <c r="AR94">
        <v>4.4160000000000004</v>
      </c>
      <c r="AS94">
        <v>4.7081999999999997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75.427782000000008</v>
      </c>
      <c r="BA94">
        <f t="shared" si="4"/>
        <v>1796.4452530000005</v>
      </c>
      <c r="BB94">
        <v>91</v>
      </c>
      <c r="BD94">
        <v>5.34</v>
      </c>
      <c r="BE94">
        <v>1.92</v>
      </c>
      <c r="BF94">
        <v>2.21</v>
      </c>
      <c r="BG94">
        <v>1.43</v>
      </c>
      <c r="BH94">
        <v>6.05</v>
      </c>
      <c r="BI94">
        <v>0.85</v>
      </c>
      <c r="BJ94">
        <v>0.84</v>
      </c>
      <c r="BK94">
        <v>1.73</v>
      </c>
      <c r="BL94">
        <v>0.91</v>
      </c>
      <c r="BM94">
        <v>0.08</v>
      </c>
      <c r="BN94">
        <v>3.52</v>
      </c>
      <c r="BO94">
        <v>3.77</v>
      </c>
      <c r="BP94">
        <v>0.26</v>
      </c>
      <c r="BQ94">
        <v>1.98</v>
      </c>
      <c r="BR94">
        <v>1.0900000000000001</v>
      </c>
      <c r="BS94">
        <v>1.63</v>
      </c>
      <c r="BT94">
        <v>2.7834300000000001</v>
      </c>
      <c r="BU94">
        <v>1.342031</v>
      </c>
      <c r="BV94">
        <v>2.4277500000000001</v>
      </c>
      <c r="BW94">
        <v>1.8183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4.2945000000000002</v>
      </c>
      <c r="CP94">
        <v>2.1292499999999999</v>
      </c>
      <c r="CQ94">
        <v>1.7714810000000001</v>
      </c>
      <c r="CR94">
        <v>0.83592</v>
      </c>
      <c r="CS94">
        <v>2.79379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75.427782000000008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366.60579899999999</v>
      </c>
      <c r="L95">
        <v>231.41</v>
      </c>
      <c r="M95">
        <v>93.192499999999995</v>
      </c>
      <c r="N95">
        <v>120.6562</v>
      </c>
      <c r="O95">
        <v>126.477</v>
      </c>
      <c r="P95">
        <v>139.31129999999999</v>
      </c>
      <c r="Q95">
        <v>7</v>
      </c>
      <c r="R95">
        <v>26.617799999999999</v>
      </c>
      <c r="S95">
        <v>13.481411</v>
      </c>
      <c r="T95">
        <v>0</v>
      </c>
      <c r="U95">
        <v>348.97500000000002</v>
      </c>
      <c r="V95">
        <v>5</v>
      </c>
      <c r="W95">
        <v>15</v>
      </c>
      <c r="X95">
        <v>65.190899999999999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44.029800000000002</v>
      </c>
      <c r="AH95">
        <v>0</v>
      </c>
      <c r="AI95">
        <v>0</v>
      </c>
      <c r="AJ95">
        <v>0</v>
      </c>
      <c r="AK95">
        <v>53.908499999999997</v>
      </c>
      <c r="AL95">
        <v>2.7888000000000002</v>
      </c>
      <c r="AM95">
        <v>0</v>
      </c>
      <c r="AN95">
        <v>0.73834</v>
      </c>
      <c r="AO95">
        <v>0.64973999999999998</v>
      </c>
      <c r="AP95">
        <v>1.7934000000000001</v>
      </c>
      <c r="AQ95">
        <v>0</v>
      </c>
      <c r="AR95">
        <v>6.6239999999999997</v>
      </c>
      <c r="AS95">
        <v>4.7081999999999997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75.438861000000003</v>
      </c>
      <c r="BA95">
        <f t="shared" si="4"/>
        <v>1769.9081510000005</v>
      </c>
      <c r="BB95">
        <v>92</v>
      </c>
      <c r="BD95">
        <v>5.34</v>
      </c>
      <c r="BE95">
        <v>1.92</v>
      </c>
      <c r="BF95">
        <v>2.21</v>
      </c>
      <c r="BG95">
        <v>1.43</v>
      </c>
      <c r="BH95">
        <v>6.05</v>
      </c>
      <c r="BI95">
        <v>0.85</v>
      </c>
      <c r="BJ95">
        <v>0.83</v>
      </c>
      <c r="BK95">
        <v>1.73</v>
      </c>
      <c r="BL95">
        <v>0.91</v>
      </c>
      <c r="BM95">
        <v>0.08</v>
      </c>
      <c r="BN95">
        <v>3.52</v>
      </c>
      <c r="BO95">
        <v>3.77</v>
      </c>
      <c r="BP95">
        <v>0.26</v>
      </c>
      <c r="BQ95">
        <v>1.98</v>
      </c>
      <c r="BR95">
        <v>1.0900000000000001</v>
      </c>
      <c r="BS95">
        <v>1.63</v>
      </c>
      <c r="BT95">
        <v>2.7834300000000001</v>
      </c>
      <c r="BU95">
        <v>1.342031</v>
      </c>
      <c r="BV95">
        <v>2.4488289999999999</v>
      </c>
      <c r="BW95">
        <v>1.8183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4.2945000000000002</v>
      </c>
      <c r="CP95">
        <v>2.1292499999999999</v>
      </c>
      <c r="CQ95">
        <v>1.7714810000000001</v>
      </c>
      <c r="CR95">
        <v>0.83592</v>
      </c>
      <c r="CS95">
        <v>2.79379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75.438861000000003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366.58124700000002</v>
      </c>
      <c r="L96">
        <v>231.41</v>
      </c>
      <c r="M96">
        <v>93.192499999999995</v>
      </c>
      <c r="N96">
        <v>120.6562</v>
      </c>
      <c r="O96">
        <v>126.477</v>
      </c>
      <c r="P96">
        <v>139.31129999999999</v>
      </c>
      <c r="Q96">
        <v>7</v>
      </c>
      <c r="R96">
        <v>26.617799999999999</v>
      </c>
      <c r="S96">
        <v>13.481411</v>
      </c>
      <c r="T96">
        <v>0</v>
      </c>
      <c r="U96">
        <v>348.97500000000002</v>
      </c>
      <c r="V96">
        <v>5</v>
      </c>
      <c r="W96">
        <v>15</v>
      </c>
      <c r="X96">
        <v>37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44.029800000000002</v>
      </c>
      <c r="AH96">
        <v>0</v>
      </c>
      <c r="AI96">
        <v>0</v>
      </c>
      <c r="AJ96">
        <v>0</v>
      </c>
      <c r="AK96">
        <v>53.908499999999997</v>
      </c>
      <c r="AL96">
        <v>2.7888000000000002</v>
      </c>
      <c r="AM96">
        <v>0</v>
      </c>
      <c r="AN96">
        <v>0.73834</v>
      </c>
      <c r="AO96">
        <v>0.78791999999999995</v>
      </c>
      <c r="AP96">
        <v>1.7934000000000001</v>
      </c>
      <c r="AQ96">
        <v>0</v>
      </c>
      <c r="AR96">
        <v>6.6239999999999997</v>
      </c>
      <c r="AS96">
        <v>4.7081999999999997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75.439362000000003</v>
      </c>
      <c r="BA96">
        <f t="shared" si="4"/>
        <v>1741.8313800000005</v>
      </c>
      <c r="BB96">
        <v>93</v>
      </c>
      <c r="BD96">
        <v>5.34</v>
      </c>
      <c r="BE96">
        <v>1.92</v>
      </c>
      <c r="BF96">
        <v>2.21</v>
      </c>
      <c r="BG96">
        <v>1.43</v>
      </c>
      <c r="BH96">
        <v>6.05</v>
      </c>
      <c r="BI96">
        <v>0.85</v>
      </c>
      <c r="BJ96">
        <v>0.83</v>
      </c>
      <c r="BK96">
        <v>1.73</v>
      </c>
      <c r="BL96">
        <v>0.91</v>
      </c>
      <c r="BM96">
        <v>0.08</v>
      </c>
      <c r="BN96">
        <v>3.52</v>
      </c>
      <c r="BO96">
        <v>3.77</v>
      </c>
      <c r="BP96">
        <v>0.26</v>
      </c>
      <c r="BQ96">
        <v>1.98</v>
      </c>
      <c r="BR96">
        <v>1.0900000000000001</v>
      </c>
      <c r="BS96">
        <v>1.63</v>
      </c>
      <c r="BT96">
        <v>2.7834300000000001</v>
      </c>
      <c r="BU96">
        <v>1.342031</v>
      </c>
      <c r="BV96">
        <v>2.4493299999999998</v>
      </c>
      <c r="BW96">
        <v>1.8183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4.2945000000000002</v>
      </c>
      <c r="CP96">
        <v>2.1292499999999999</v>
      </c>
      <c r="CQ96">
        <v>1.7714810000000001</v>
      </c>
      <c r="CR96">
        <v>0.83592</v>
      </c>
      <c r="CS96">
        <v>2.79379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75.439362000000003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366.60579899999999</v>
      </c>
      <c r="L97">
        <v>231.41</v>
      </c>
      <c r="M97">
        <v>93.192499999999995</v>
      </c>
      <c r="N97">
        <v>120.6562</v>
      </c>
      <c r="O97">
        <v>126.477</v>
      </c>
      <c r="P97">
        <v>139.31129999999999</v>
      </c>
      <c r="Q97">
        <v>7</v>
      </c>
      <c r="R97">
        <v>20.432272999999999</v>
      </c>
      <c r="S97">
        <v>13.481411</v>
      </c>
      <c r="T97">
        <v>0</v>
      </c>
      <c r="U97">
        <v>348.97500000000002</v>
      </c>
      <c r="V97">
        <v>5</v>
      </c>
      <c r="W97">
        <v>15</v>
      </c>
      <c r="X97">
        <v>37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44.029800000000002</v>
      </c>
      <c r="AH97">
        <v>0</v>
      </c>
      <c r="AI97">
        <v>0</v>
      </c>
      <c r="AJ97">
        <v>0</v>
      </c>
      <c r="AK97">
        <v>53.908499999999997</v>
      </c>
      <c r="AL97">
        <v>2.7888000000000002</v>
      </c>
      <c r="AM97">
        <v>0</v>
      </c>
      <c r="AN97">
        <v>0.73834</v>
      </c>
      <c r="AO97">
        <v>0.86729999999999996</v>
      </c>
      <c r="AP97">
        <v>1.7934000000000001</v>
      </c>
      <c r="AQ97">
        <v>0</v>
      </c>
      <c r="AR97">
        <v>4.4160000000000004</v>
      </c>
      <c r="AS97">
        <v>4.7081999999999997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75.439362000000003</v>
      </c>
      <c r="BA97">
        <f t="shared" si="4"/>
        <v>1733.5417850000001</v>
      </c>
      <c r="BB97">
        <v>94</v>
      </c>
      <c r="BD97">
        <v>5.34</v>
      </c>
      <c r="BE97">
        <v>1.92</v>
      </c>
      <c r="BF97">
        <v>2.21</v>
      </c>
      <c r="BG97">
        <v>1.43</v>
      </c>
      <c r="BH97">
        <v>6.05</v>
      </c>
      <c r="BI97">
        <v>0.85</v>
      </c>
      <c r="BJ97">
        <v>0.83</v>
      </c>
      <c r="BK97">
        <v>1.73</v>
      </c>
      <c r="BL97">
        <v>0.91</v>
      </c>
      <c r="BM97">
        <v>0.08</v>
      </c>
      <c r="BN97">
        <v>3.52</v>
      </c>
      <c r="BO97">
        <v>3.77</v>
      </c>
      <c r="BP97">
        <v>0.26</v>
      </c>
      <c r="BQ97">
        <v>1.98</v>
      </c>
      <c r="BR97">
        <v>1.0900000000000001</v>
      </c>
      <c r="BS97">
        <v>1.63</v>
      </c>
      <c r="BT97">
        <v>2.7834300000000001</v>
      </c>
      <c r="BU97">
        <v>1.342031</v>
      </c>
      <c r="BV97">
        <v>2.4493299999999998</v>
      </c>
      <c r="BW97">
        <v>1.8183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4.2945000000000002</v>
      </c>
      <c r="CP97">
        <v>2.1292499999999999</v>
      </c>
      <c r="CQ97">
        <v>1.7714810000000001</v>
      </c>
      <c r="CR97">
        <v>0.83592</v>
      </c>
      <c r="CS97">
        <v>2.79379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75.439362000000003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366.58124700000002</v>
      </c>
      <c r="L98">
        <v>231.41</v>
      </c>
      <c r="M98">
        <v>93.192499999999995</v>
      </c>
      <c r="N98">
        <v>120.6562</v>
      </c>
      <c r="O98">
        <v>126.477</v>
      </c>
      <c r="P98">
        <v>139.31129999999999</v>
      </c>
      <c r="Q98">
        <v>7</v>
      </c>
      <c r="R98">
        <v>20.432272999999999</v>
      </c>
      <c r="S98">
        <v>13.481411</v>
      </c>
      <c r="T98">
        <v>0</v>
      </c>
      <c r="U98">
        <v>348.97500000000002</v>
      </c>
      <c r="V98">
        <v>5</v>
      </c>
      <c r="W98">
        <v>15</v>
      </c>
      <c r="X98">
        <v>37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44.029800000000002</v>
      </c>
      <c r="AH98">
        <v>0</v>
      </c>
      <c r="AI98">
        <v>0</v>
      </c>
      <c r="AJ98">
        <v>0</v>
      </c>
      <c r="AK98">
        <v>53.908499999999997</v>
      </c>
      <c r="AL98">
        <v>2.7888000000000002</v>
      </c>
      <c r="AM98">
        <v>0</v>
      </c>
      <c r="AN98">
        <v>0.73834</v>
      </c>
      <c r="AO98">
        <v>0.92610000000000003</v>
      </c>
      <c r="AP98">
        <v>1.7934000000000001</v>
      </c>
      <c r="AQ98">
        <v>0</v>
      </c>
      <c r="AR98">
        <v>4.4160000000000004</v>
      </c>
      <c r="AS98">
        <v>4.7081999999999997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75.439362000000003</v>
      </c>
      <c r="BA98">
        <f t="shared" si="4"/>
        <v>1733.5760330000003</v>
      </c>
      <c r="BB98">
        <v>95</v>
      </c>
      <c r="BD98">
        <v>5.34</v>
      </c>
      <c r="BE98">
        <v>1.92</v>
      </c>
      <c r="BF98">
        <v>2.21</v>
      </c>
      <c r="BG98">
        <v>1.43</v>
      </c>
      <c r="BH98">
        <v>6.05</v>
      </c>
      <c r="BI98">
        <v>0.85</v>
      </c>
      <c r="BJ98">
        <v>0.83</v>
      </c>
      <c r="BK98">
        <v>1.73</v>
      </c>
      <c r="BL98">
        <v>0.91</v>
      </c>
      <c r="BM98">
        <v>0.08</v>
      </c>
      <c r="BN98">
        <v>3.52</v>
      </c>
      <c r="BO98">
        <v>3.77</v>
      </c>
      <c r="BP98">
        <v>0.26</v>
      </c>
      <c r="BQ98">
        <v>1.98</v>
      </c>
      <c r="BR98">
        <v>1.0900000000000001</v>
      </c>
      <c r="BS98">
        <v>1.63</v>
      </c>
      <c r="BT98">
        <v>2.7834300000000001</v>
      </c>
      <c r="BU98">
        <v>1.342031</v>
      </c>
      <c r="BV98">
        <v>2.4493299999999998</v>
      </c>
      <c r="BW98">
        <v>1.8183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4.2945000000000002</v>
      </c>
      <c r="CP98">
        <v>2.1292499999999999</v>
      </c>
      <c r="CQ98">
        <v>1.7714810000000001</v>
      </c>
      <c r="CR98">
        <v>0.83592</v>
      </c>
      <c r="CS98">
        <v>2.79379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75.439362000000003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13.19174972225</v>
      </c>
      <c r="L99">
        <f t="shared" si="6"/>
        <v>8.4688198000000003</v>
      </c>
      <c r="M99">
        <f t="shared" si="6"/>
        <v>2.2135878662500006</v>
      </c>
      <c r="N99">
        <f t="shared" si="6"/>
        <v>2.8957487999999985</v>
      </c>
      <c r="O99">
        <f t="shared" si="6"/>
        <v>3.0354480000000046</v>
      </c>
      <c r="P99">
        <f t="shared" si="6"/>
        <v>3.2682869999999968</v>
      </c>
      <c r="Q99">
        <f t="shared" si="6"/>
        <v>0.28412414025000027</v>
      </c>
      <c r="R99">
        <f t="shared" si="6"/>
        <v>0.82993458075000059</v>
      </c>
      <c r="S99">
        <f t="shared" si="6"/>
        <v>0.45882928824999936</v>
      </c>
      <c r="T99">
        <f t="shared" si="6"/>
        <v>0</v>
      </c>
      <c r="U99">
        <f t="shared" si="6"/>
        <v>8.3753999999999849</v>
      </c>
      <c r="V99">
        <f t="shared" si="6"/>
        <v>0.22501557874999992</v>
      </c>
      <c r="W99">
        <f t="shared" si="6"/>
        <v>0.73677027275000073</v>
      </c>
      <c r="X99">
        <f t="shared" si="6"/>
        <v>1.9140823895000014</v>
      </c>
      <c r="Y99">
        <f t="shared" si="6"/>
        <v>0</v>
      </c>
      <c r="Z99">
        <f t="shared" si="6"/>
        <v>6.8872649999999994E-2</v>
      </c>
      <c r="AA99">
        <f t="shared" si="6"/>
        <v>0.10268973000000002</v>
      </c>
      <c r="AB99">
        <f t="shared" si="6"/>
        <v>0.15120005</v>
      </c>
      <c r="AC99">
        <f t="shared" si="6"/>
        <v>0.11897468025000002</v>
      </c>
      <c r="AD99">
        <f t="shared" si="6"/>
        <v>0.16559882500000001</v>
      </c>
      <c r="AE99">
        <f t="shared" si="6"/>
        <v>0.31432432200000004</v>
      </c>
      <c r="AF99">
        <f t="shared" si="6"/>
        <v>0.33079950000000014</v>
      </c>
      <c r="AG99">
        <f t="shared" si="6"/>
        <v>1.056715199999998</v>
      </c>
      <c r="AH99">
        <f t="shared" si="6"/>
        <v>0.72445222500000017</v>
      </c>
      <c r="AI99">
        <f t="shared" si="6"/>
        <v>5.7006249999999981E-2</v>
      </c>
      <c r="AJ99">
        <f t="shared" si="6"/>
        <v>0</v>
      </c>
      <c r="AK99">
        <f t="shared" si="6"/>
        <v>1.2938039999999975</v>
      </c>
      <c r="AL99">
        <f t="shared" si="6"/>
        <v>0.28039060000000032</v>
      </c>
      <c r="AM99">
        <f t="shared" si="6"/>
        <v>5.1804719999999992E-2</v>
      </c>
      <c r="AN99">
        <f t="shared" si="6"/>
        <v>1.7720159999999999E-2</v>
      </c>
      <c r="AO99">
        <f t="shared" si="6"/>
        <v>3.6769845000000002E-2</v>
      </c>
      <c r="AP99">
        <f t="shared" si="6"/>
        <v>5.8061324999999941E-2</v>
      </c>
      <c r="AQ99">
        <f t="shared" si="6"/>
        <v>0.62009999999999987</v>
      </c>
      <c r="AR99">
        <f t="shared" si="6"/>
        <v>0.22665120000000014</v>
      </c>
      <c r="AS99">
        <f t="shared" si="6"/>
        <v>0.21761972999999976</v>
      </c>
      <c r="AT99">
        <f t="shared" si="6"/>
        <v>0.26789945250000019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1.7804924444999992</v>
      </c>
      <c r="BA99">
        <f t="shared" si="4"/>
        <v>53.839744347999989</v>
      </c>
      <c r="BD99">
        <f t="shared" ref="BD99:DJ99" si="7">SUM(BD3:BD98)/4000</f>
        <v>0.1182049999999997</v>
      </c>
      <c r="BE99">
        <f t="shared" si="7"/>
        <v>4.6079999999999934E-2</v>
      </c>
      <c r="BF99">
        <f t="shared" si="7"/>
        <v>5.3040000000000032E-2</v>
      </c>
      <c r="BG99">
        <f t="shared" si="7"/>
        <v>4.1925000000000046E-2</v>
      </c>
      <c r="BH99">
        <f t="shared" si="7"/>
        <v>0.14520000000000005</v>
      </c>
      <c r="BI99">
        <f t="shared" si="7"/>
        <v>2.0379999999999992E-2</v>
      </c>
      <c r="BJ99">
        <f t="shared" si="7"/>
        <v>1.9962499999999977E-2</v>
      </c>
      <c r="BK99">
        <f t="shared" si="7"/>
        <v>4.1519999999999967E-2</v>
      </c>
      <c r="BL99">
        <f t="shared" si="7"/>
        <v>2.2057499999999987E-2</v>
      </c>
      <c r="BM99">
        <f t="shared" si="7"/>
        <v>1.497500000000001E-3</v>
      </c>
      <c r="BN99">
        <f t="shared" si="7"/>
        <v>8.4479999999999972E-2</v>
      </c>
      <c r="BO99">
        <f t="shared" si="7"/>
        <v>9.0479999999999949E-2</v>
      </c>
      <c r="BP99">
        <f t="shared" si="7"/>
        <v>6.2400000000000112E-3</v>
      </c>
      <c r="BQ99">
        <f t="shared" si="7"/>
        <v>4.7519999999999937E-2</v>
      </c>
      <c r="BR99">
        <f t="shared" si="7"/>
        <v>2.6160000000000058E-2</v>
      </c>
      <c r="BS99">
        <f t="shared" si="7"/>
        <v>3.9119999999999946E-2</v>
      </c>
      <c r="BT99">
        <f t="shared" si="7"/>
        <v>6.7914292250000119E-2</v>
      </c>
      <c r="BU99">
        <f t="shared" si="7"/>
        <v>3.220874400000006E-2</v>
      </c>
      <c r="BV99">
        <f t="shared" si="7"/>
        <v>5.8519300250000059E-2</v>
      </c>
      <c r="BW99">
        <f t="shared" si="7"/>
        <v>4.6163034250000019E-2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9.9897035999999856E-2</v>
      </c>
      <c r="CK99">
        <f t="shared" si="7"/>
        <v>4.4887512000000046E-2</v>
      </c>
      <c r="CL99">
        <f t="shared" si="7"/>
        <v>3.442315974999996E-2</v>
      </c>
      <c r="CM99">
        <f t="shared" si="7"/>
        <v>8.4288575999999935E-2</v>
      </c>
      <c r="CN99">
        <f t="shared" si="7"/>
        <v>4.2515568000000004E-2</v>
      </c>
      <c r="CO99">
        <f t="shared" si="7"/>
        <v>0.10306800000000026</v>
      </c>
      <c r="CP99">
        <f t="shared" si="7"/>
        <v>5.013269300000011E-2</v>
      </c>
      <c r="CQ99">
        <f t="shared" si="7"/>
        <v>4.2515543999999926E-2</v>
      </c>
      <c r="CR99">
        <f t="shared" si="7"/>
        <v>2.0062080000000027E-2</v>
      </c>
      <c r="CS99">
        <f t="shared" si="7"/>
        <v>6.7050960000000021E-2</v>
      </c>
      <c r="CT99">
        <f t="shared" si="7"/>
        <v>2.1749999999999999E-3</v>
      </c>
      <c r="CU99">
        <f t="shared" si="7"/>
        <v>3.6820000000000004E-3</v>
      </c>
      <c r="CV99">
        <f t="shared" si="7"/>
        <v>3.9553250000000009E-3</v>
      </c>
      <c r="CW99">
        <f t="shared" si="7"/>
        <v>2.9858400000000052E-2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1.7804924444999992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352.26787000000002</v>
      </c>
      <c r="L3">
        <v>222.57013799999999</v>
      </c>
      <c r="M3">
        <v>47.534657000000003</v>
      </c>
      <c r="N3">
        <v>116.047133</v>
      </c>
      <c r="O3">
        <v>121.645579</v>
      </c>
      <c r="P3">
        <v>121.93758099999999</v>
      </c>
      <c r="Q3">
        <v>6.1043450000000004</v>
      </c>
      <c r="R3">
        <v>17.138607</v>
      </c>
      <c r="S3">
        <v>11.675508000000001</v>
      </c>
      <c r="T3">
        <v>0</v>
      </c>
      <c r="U3">
        <v>335.64415500000001</v>
      </c>
      <c r="V3">
        <v>1.9236</v>
      </c>
      <c r="W3">
        <v>14.427</v>
      </c>
      <c r="X3">
        <v>35.586599999999997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8.7167929999999991</v>
      </c>
      <c r="AG3">
        <v>42.347861999999999</v>
      </c>
      <c r="AH3">
        <v>0</v>
      </c>
      <c r="AI3">
        <v>0</v>
      </c>
      <c r="AJ3">
        <v>0</v>
      </c>
      <c r="AK3">
        <v>51.849195000000002</v>
      </c>
      <c r="AL3">
        <v>2.6822680000000001</v>
      </c>
      <c r="AM3">
        <v>0</v>
      </c>
      <c r="AN3">
        <v>0.71013499999999996</v>
      </c>
      <c r="AO3">
        <v>1.020797</v>
      </c>
      <c r="AP3">
        <v>5.4210900000000004</v>
      </c>
      <c r="AQ3">
        <v>0</v>
      </c>
      <c r="AR3">
        <v>4.2473089999999996</v>
      </c>
      <c r="AS3">
        <v>16.043285999999998</v>
      </c>
      <c r="AT3">
        <v>10.817942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69.683532</v>
      </c>
      <c r="BA3">
        <f>SUM(B3:AZ3)</f>
        <v>1618.0429820000004</v>
      </c>
      <c r="BD3">
        <v>4.4000000000000004</v>
      </c>
      <c r="BE3">
        <v>1.85</v>
      </c>
      <c r="BF3">
        <v>2.13</v>
      </c>
      <c r="BG3">
        <v>1.72</v>
      </c>
      <c r="BH3">
        <v>5.82</v>
      </c>
      <c r="BI3">
        <v>0.78</v>
      </c>
      <c r="BJ3">
        <v>0.79</v>
      </c>
      <c r="BK3">
        <v>1.66</v>
      </c>
      <c r="BL3">
        <v>0.87</v>
      </c>
      <c r="BM3">
        <v>0</v>
      </c>
      <c r="BN3">
        <v>3.39</v>
      </c>
      <c r="BO3">
        <v>3.63</v>
      </c>
      <c r="BP3">
        <v>0.25</v>
      </c>
      <c r="BQ3">
        <v>1.9</v>
      </c>
      <c r="BR3">
        <v>1.05</v>
      </c>
      <c r="BS3">
        <v>1.57</v>
      </c>
      <c r="BT3">
        <v>2.8559420000000002</v>
      </c>
      <c r="BU3">
        <v>1.2907649999999999</v>
      </c>
      <c r="BV3">
        <v>2.3661430000000001</v>
      </c>
      <c r="BW3">
        <v>1.8684460000000001</v>
      </c>
      <c r="BX3">
        <v>1.884528</v>
      </c>
      <c r="BY3">
        <v>2.581531</v>
      </c>
      <c r="BZ3">
        <v>1.2769980000000001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3.4076219999999999</v>
      </c>
      <c r="CK3">
        <v>1.798867</v>
      </c>
      <c r="CL3">
        <v>0.931894</v>
      </c>
      <c r="CM3">
        <v>3.3778649999999999</v>
      </c>
      <c r="CN3">
        <v>1.703811</v>
      </c>
      <c r="CO3">
        <v>4.1304499999999997</v>
      </c>
      <c r="CP3">
        <v>2.0479129999999999</v>
      </c>
      <c r="CQ3">
        <v>1.70381</v>
      </c>
      <c r="CR3">
        <v>0.80398800000000004</v>
      </c>
      <c r="CS3">
        <v>2.6870669999999999</v>
      </c>
      <c r="CT3">
        <v>0</v>
      </c>
      <c r="CU3">
        <v>0</v>
      </c>
      <c r="CV3">
        <v>0</v>
      </c>
      <c r="CW3">
        <v>1.1558919999999999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69.683532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352.23113899999998</v>
      </c>
      <c r="L4">
        <v>222.57013799999999</v>
      </c>
      <c r="M4">
        <v>47.534657000000003</v>
      </c>
      <c r="N4">
        <v>116.047133</v>
      </c>
      <c r="O4">
        <v>121.645579</v>
      </c>
      <c r="P4">
        <v>121.93758099999999</v>
      </c>
      <c r="Q4">
        <v>6.7325999999999997</v>
      </c>
      <c r="R4">
        <v>17.138607</v>
      </c>
      <c r="S4">
        <v>11.675508000000001</v>
      </c>
      <c r="T4">
        <v>0</v>
      </c>
      <c r="U4">
        <v>335.64415500000001</v>
      </c>
      <c r="V4">
        <v>1.9236</v>
      </c>
      <c r="W4">
        <v>14.427</v>
      </c>
      <c r="X4">
        <v>35.586599999999997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8.7167929999999991</v>
      </c>
      <c r="AG4">
        <v>42.347861999999999</v>
      </c>
      <c r="AH4">
        <v>0</v>
      </c>
      <c r="AI4">
        <v>0</v>
      </c>
      <c r="AJ4">
        <v>0</v>
      </c>
      <c r="AK4">
        <v>51.849195000000002</v>
      </c>
      <c r="AL4">
        <v>2.6822680000000001</v>
      </c>
      <c r="AM4">
        <v>0</v>
      </c>
      <c r="AN4">
        <v>0.71013499999999996</v>
      </c>
      <c r="AO4">
        <v>1.0716950000000001</v>
      </c>
      <c r="AP4">
        <v>5.4210900000000004</v>
      </c>
      <c r="AQ4">
        <v>0</v>
      </c>
      <c r="AR4">
        <v>4.2473089999999996</v>
      </c>
      <c r="AS4">
        <v>16.043285999999998</v>
      </c>
      <c r="AT4">
        <v>10.817942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69.683532</v>
      </c>
      <c r="BA4">
        <f t="shared" ref="BA4:BA67" si="1">SUM(B4:AZ4)</f>
        <v>1618.6854040000007</v>
      </c>
      <c r="BD4">
        <v>4.4000000000000004</v>
      </c>
      <c r="BE4">
        <v>1.85</v>
      </c>
      <c r="BF4">
        <v>2.13</v>
      </c>
      <c r="BG4">
        <v>1.72</v>
      </c>
      <c r="BH4">
        <v>5.82</v>
      </c>
      <c r="BI4">
        <v>0.78</v>
      </c>
      <c r="BJ4">
        <v>0.79</v>
      </c>
      <c r="BK4">
        <v>1.66</v>
      </c>
      <c r="BL4">
        <v>0.87</v>
      </c>
      <c r="BM4">
        <v>0</v>
      </c>
      <c r="BN4">
        <v>3.39</v>
      </c>
      <c r="BO4">
        <v>3.63</v>
      </c>
      <c r="BP4">
        <v>0.25</v>
      </c>
      <c r="BQ4">
        <v>1.9</v>
      </c>
      <c r="BR4">
        <v>1.05</v>
      </c>
      <c r="BS4">
        <v>1.57</v>
      </c>
      <c r="BT4">
        <v>2.8559420000000002</v>
      </c>
      <c r="BU4">
        <v>1.2907649999999999</v>
      </c>
      <c r="BV4">
        <v>2.3661430000000001</v>
      </c>
      <c r="BW4">
        <v>1.8684460000000001</v>
      </c>
      <c r="BX4">
        <v>1.884528</v>
      </c>
      <c r="BY4">
        <v>2.581531</v>
      </c>
      <c r="BZ4">
        <v>1.2769980000000001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3.4076219999999999</v>
      </c>
      <c r="CK4">
        <v>1.798867</v>
      </c>
      <c r="CL4">
        <v>0.931894</v>
      </c>
      <c r="CM4">
        <v>3.3778649999999999</v>
      </c>
      <c r="CN4">
        <v>1.703811</v>
      </c>
      <c r="CO4">
        <v>4.1304499999999997</v>
      </c>
      <c r="CP4">
        <v>2.0479129999999999</v>
      </c>
      <c r="CQ4">
        <v>1.70381</v>
      </c>
      <c r="CR4">
        <v>0.80398800000000004</v>
      </c>
      <c r="CS4">
        <v>2.6870669999999999</v>
      </c>
      <c r="CT4">
        <v>0</v>
      </c>
      <c r="CU4">
        <v>0</v>
      </c>
      <c r="CV4">
        <v>0</v>
      </c>
      <c r="CW4">
        <v>1.1558919999999999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69.683532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352.26787000000002</v>
      </c>
      <c r="L5">
        <v>222.57013799999999</v>
      </c>
      <c r="M5">
        <v>85.219100999999995</v>
      </c>
      <c r="N5">
        <v>116.047133</v>
      </c>
      <c r="O5">
        <v>121.645579</v>
      </c>
      <c r="P5">
        <v>121.93758099999999</v>
      </c>
      <c r="Q5">
        <v>6.7325999999999997</v>
      </c>
      <c r="R5">
        <v>17.138607</v>
      </c>
      <c r="S5">
        <v>11.675508000000001</v>
      </c>
      <c r="T5">
        <v>0</v>
      </c>
      <c r="U5">
        <v>335.64415500000001</v>
      </c>
      <c r="V5">
        <v>1.9236</v>
      </c>
      <c r="W5">
        <v>14.427</v>
      </c>
      <c r="X5">
        <v>35.586599999999997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8.7167929999999991</v>
      </c>
      <c r="AG5">
        <v>42.347861999999999</v>
      </c>
      <c r="AH5">
        <v>0</v>
      </c>
      <c r="AI5">
        <v>0</v>
      </c>
      <c r="AJ5">
        <v>0</v>
      </c>
      <c r="AK5">
        <v>51.849195000000002</v>
      </c>
      <c r="AL5">
        <v>2.6822680000000001</v>
      </c>
      <c r="AM5">
        <v>0</v>
      </c>
      <c r="AN5">
        <v>0.71013499999999996</v>
      </c>
      <c r="AO5">
        <v>1.1536979999999999</v>
      </c>
      <c r="AP5">
        <v>5.4210900000000004</v>
      </c>
      <c r="AQ5">
        <v>0</v>
      </c>
      <c r="AR5">
        <v>29.731162000000001</v>
      </c>
      <c r="AS5">
        <v>16.043285999999998</v>
      </c>
      <c r="AT5">
        <v>10.817942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69.653531999999998</v>
      </c>
      <c r="BA5">
        <f t="shared" si="1"/>
        <v>1681.9424350000006</v>
      </c>
      <c r="BD5">
        <v>4.4000000000000004</v>
      </c>
      <c r="BE5">
        <v>1.85</v>
      </c>
      <c r="BF5">
        <v>2.13</v>
      </c>
      <c r="BG5">
        <v>1.72</v>
      </c>
      <c r="BH5">
        <v>5.82</v>
      </c>
      <c r="BI5">
        <v>0.78</v>
      </c>
      <c r="BJ5">
        <v>0.79</v>
      </c>
      <c r="BK5">
        <v>1.66</v>
      </c>
      <c r="BL5">
        <v>0.84</v>
      </c>
      <c r="BM5">
        <v>0</v>
      </c>
      <c r="BN5">
        <v>3.39</v>
      </c>
      <c r="BO5">
        <v>3.63</v>
      </c>
      <c r="BP5">
        <v>0.25</v>
      </c>
      <c r="BQ5">
        <v>1.9</v>
      </c>
      <c r="BR5">
        <v>1.05</v>
      </c>
      <c r="BS5">
        <v>1.57</v>
      </c>
      <c r="BT5">
        <v>2.8559420000000002</v>
      </c>
      <c r="BU5">
        <v>1.2907649999999999</v>
      </c>
      <c r="BV5">
        <v>2.3661430000000001</v>
      </c>
      <c r="BW5">
        <v>1.8684460000000001</v>
      </c>
      <c r="BX5">
        <v>1.884528</v>
      </c>
      <c r="BY5">
        <v>2.581531</v>
      </c>
      <c r="BZ5">
        <v>1.2769980000000001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3.4076219999999999</v>
      </c>
      <c r="CK5">
        <v>1.798867</v>
      </c>
      <c r="CL5">
        <v>0.931894</v>
      </c>
      <c r="CM5">
        <v>3.3778649999999999</v>
      </c>
      <c r="CN5">
        <v>1.703811</v>
      </c>
      <c r="CO5">
        <v>4.1304499999999997</v>
      </c>
      <c r="CP5">
        <v>2.0479129999999999</v>
      </c>
      <c r="CQ5">
        <v>1.70381</v>
      </c>
      <c r="CR5">
        <v>0.80398800000000004</v>
      </c>
      <c r="CS5">
        <v>2.6870669999999999</v>
      </c>
      <c r="CT5">
        <v>0</v>
      </c>
      <c r="CU5">
        <v>0</v>
      </c>
      <c r="CV5">
        <v>0</v>
      </c>
      <c r="CW5">
        <v>1.1558919999999999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69.653531999999998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352.23113899999998</v>
      </c>
      <c r="L6">
        <v>222.57013799999999</v>
      </c>
      <c r="M6">
        <v>89.632546000000005</v>
      </c>
      <c r="N6">
        <v>116.047133</v>
      </c>
      <c r="O6">
        <v>121.645579</v>
      </c>
      <c r="P6">
        <v>121.93758099999999</v>
      </c>
      <c r="Q6">
        <v>6.7325999999999997</v>
      </c>
      <c r="R6">
        <v>17.138607</v>
      </c>
      <c r="S6">
        <v>11.675508000000001</v>
      </c>
      <c r="T6">
        <v>0</v>
      </c>
      <c r="U6">
        <v>335.64415500000001</v>
      </c>
      <c r="V6">
        <v>1.9236</v>
      </c>
      <c r="W6">
        <v>14.427</v>
      </c>
      <c r="X6">
        <v>35.586599999999997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8.7167929999999991</v>
      </c>
      <c r="AG6">
        <v>42.347861999999999</v>
      </c>
      <c r="AH6">
        <v>0</v>
      </c>
      <c r="AI6">
        <v>0</v>
      </c>
      <c r="AJ6">
        <v>0</v>
      </c>
      <c r="AK6">
        <v>51.849195000000002</v>
      </c>
      <c r="AL6">
        <v>2.6822680000000001</v>
      </c>
      <c r="AM6">
        <v>0</v>
      </c>
      <c r="AN6">
        <v>0.71013499999999996</v>
      </c>
      <c r="AO6">
        <v>1.1141110000000001</v>
      </c>
      <c r="AP6">
        <v>5.4210900000000004</v>
      </c>
      <c r="AQ6">
        <v>0</v>
      </c>
      <c r="AR6">
        <v>29.731162000000001</v>
      </c>
      <c r="AS6">
        <v>16.043285999999998</v>
      </c>
      <c r="AT6">
        <v>10.817942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69.653531999999998</v>
      </c>
      <c r="BA6">
        <f t="shared" si="1"/>
        <v>1686.2795620000006</v>
      </c>
      <c r="BD6">
        <v>4.4000000000000004</v>
      </c>
      <c r="BE6">
        <v>1.85</v>
      </c>
      <c r="BF6">
        <v>2.13</v>
      </c>
      <c r="BG6">
        <v>1.72</v>
      </c>
      <c r="BH6">
        <v>5.82</v>
      </c>
      <c r="BI6">
        <v>0.78</v>
      </c>
      <c r="BJ6">
        <v>0.79</v>
      </c>
      <c r="BK6">
        <v>1.66</v>
      </c>
      <c r="BL6">
        <v>0.84</v>
      </c>
      <c r="BM6">
        <v>0</v>
      </c>
      <c r="BN6">
        <v>3.39</v>
      </c>
      <c r="BO6">
        <v>3.63</v>
      </c>
      <c r="BP6">
        <v>0.25</v>
      </c>
      <c r="BQ6">
        <v>1.9</v>
      </c>
      <c r="BR6">
        <v>1.05</v>
      </c>
      <c r="BS6">
        <v>1.57</v>
      </c>
      <c r="BT6">
        <v>2.8559420000000002</v>
      </c>
      <c r="BU6">
        <v>1.2907649999999999</v>
      </c>
      <c r="BV6">
        <v>2.3661430000000001</v>
      </c>
      <c r="BW6">
        <v>1.8684460000000001</v>
      </c>
      <c r="BX6">
        <v>1.884528</v>
      </c>
      <c r="BY6">
        <v>2.581531</v>
      </c>
      <c r="BZ6">
        <v>1.2769980000000001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3.4076219999999999</v>
      </c>
      <c r="CK6">
        <v>1.798867</v>
      </c>
      <c r="CL6">
        <v>0.931894</v>
      </c>
      <c r="CM6">
        <v>3.3778649999999999</v>
      </c>
      <c r="CN6">
        <v>1.703811</v>
      </c>
      <c r="CO6">
        <v>4.1304499999999997</v>
      </c>
      <c r="CP6">
        <v>2.0479129999999999</v>
      </c>
      <c r="CQ6">
        <v>1.70381</v>
      </c>
      <c r="CR6">
        <v>0.80398800000000004</v>
      </c>
      <c r="CS6">
        <v>2.6870669999999999</v>
      </c>
      <c r="CT6">
        <v>0</v>
      </c>
      <c r="CU6">
        <v>0</v>
      </c>
      <c r="CV6">
        <v>0</v>
      </c>
      <c r="CW6">
        <v>1.1558919999999999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69.653531999999998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352.26787000000002</v>
      </c>
      <c r="L7">
        <v>222.57013799999999</v>
      </c>
      <c r="M7">
        <v>89.632546000000005</v>
      </c>
      <c r="N7">
        <v>116.047133</v>
      </c>
      <c r="O7">
        <v>121.645579</v>
      </c>
      <c r="P7">
        <v>121.93758099999999</v>
      </c>
      <c r="Q7">
        <v>6.7325999999999997</v>
      </c>
      <c r="R7">
        <v>17.138607</v>
      </c>
      <c r="S7">
        <v>11.675508000000001</v>
      </c>
      <c r="T7">
        <v>0</v>
      </c>
      <c r="U7">
        <v>335.64415500000001</v>
      </c>
      <c r="V7">
        <v>1.9236</v>
      </c>
      <c r="W7">
        <v>14.427</v>
      </c>
      <c r="X7">
        <v>35.586599999999997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8.7167929999999991</v>
      </c>
      <c r="AG7">
        <v>42.347861999999999</v>
      </c>
      <c r="AH7">
        <v>0</v>
      </c>
      <c r="AI7">
        <v>0</v>
      </c>
      <c r="AJ7">
        <v>0</v>
      </c>
      <c r="AK7">
        <v>51.849195000000002</v>
      </c>
      <c r="AL7">
        <v>2.6822680000000001</v>
      </c>
      <c r="AM7">
        <v>0</v>
      </c>
      <c r="AN7">
        <v>0.71013499999999996</v>
      </c>
      <c r="AO7">
        <v>1.2526679999999999</v>
      </c>
      <c r="AP7">
        <v>1.7248920000000001</v>
      </c>
      <c r="AQ7">
        <v>0</v>
      </c>
      <c r="AR7">
        <v>2.1236540000000002</v>
      </c>
      <c r="AS7">
        <v>16.043285999999998</v>
      </c>
      <c r="AT7">
        <v>10.817942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69.653531999999998</v>
      </c>
      <c r="BA7">
        <f t="shared" si="1"/>
        <v>1655.1511440000004</v>
      </c>
      <c r="BD7">
        <v>4.4000000000000004</v>
      </c>
      <c r="BE7">
        <v>1.85</v>
      </c>
      <c r="BF7">
        <v>2.13</v>
      </c>
      <c r="BG7">
        <v>1.72</v>
      </c>
      <c r="BH7">
        <v>5.82</v>
      </c>
      <c r="BI7">
        <v>0.78</v>
      </c>
      <c r="BJ7">
        <v>0.79</v>
      </c>
      <c r="BK7">
        <v>1.66</v>
      </c>
      <c r="BL7">
        <v>0.84</v>
      </c>
      <c r="BM7">
        <v>0</v>
      </c>
      <c r="BN7">
        <v>3.39</v>
      </c>
      <c r="BO7">
        <v>3.63</v>
      </c>
      <c r="BP7">
        <v>0.25</v>
      </c>
      <c r="BQ7">
        <v>1.9</v>
      </c>
      <c r="BR7">
        <v>1.05</v>
      </c>
      <c r="BS7">
        <v>1.57</v>
      </c>
      <c r="BT7">
        <v>2.8559420000000002</v>
      </c>
      <c r="BU7">
        <v>1.2907649999999999</v>
      </c>
      <c r="BV7">
        <v>2.3661430000000001</v>
      </c>
      <c r="BW7">
        <v>1.8684460000000001</v>
      </c>
      <c r="BX7">
        <v>1.884528</v>
      </c>
      <c r="BY7">
        <v>2.581531</v>
      </c>
      <c r="BZ7">
        <v>1.2769980000000001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3.4076219999999999</v>
      </c>
      <c r="CK7">
        <v>1.798867</v>
      </c>
      <c r="CL7">
        <v>0.931894</v>
      </c>
      <c r="CM7">
        <v>3.3778649999999999</v>
      </c>
      <c r="CN7">
        <v>1.703811</v>
      </c>
      <c r="CO7">
        <v>4.1304499999999997</v>
      </c>
      <c r="CP7">
        <v>2.0479129999999999</v>
      </c>
      <c r="CQ7">
        <v>1.70381</v>
      </c>
      <c r="CR7">
        <v>0.80398800000000004</v>
      </c>
      <c r="CS7">
        <v>2.6870669999999999</v>
      </c>
      <c r="CT7">
        <v>0</v>
      </c>
      <c r="CU7">
        <v>0</v>
      </c>
      <c r="CV7">
        <v>0</v>
      </c>
      <c r="CW7">
        <v>1.1558919999999999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69.653531999999998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352.23113899999998</v>
      </c>
      <c r="L8">
        <v>222.57013799999999</v>
      </c>
      <c r="M8">
        <v>89.632546000000005</v>
      </c>
      <c r="N8">
        <v>116.047133</v>
      </c>
      <c r="O8">
        <v>121.645579</v>
      </c>
      <c r="P8">
        <v>121.93758099999999</v>
      </c>
      <c r="Q8">
        <v>6.7325999999999997</v>
      </c>
      <c r="R8">
        <v>17.138607</v>
      </c>
      <c r="S8">
        <v>11.675508000000001</v>
      </c>
      <c r="T8">
        <v>0</v>
      </c>
      <c r="U8">
        <v>335.64415500000001</v>
      </c>
      <c r="V8">
        <v>1.9236</v>
      </c>
      <c r="W8">
        <v>14.427</v>
      </c>
      <c r="X8">
        <v>35.586599999999997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8.7167929999999991</v>
      </c>
      <c r="AG8">
        <v>42.347861999999999</v>
      </c>
      <c r="AH8">
        <v>0</v>
      </c>
      <c r="AI8">
        <v>0</v>
      </c>
      <c r="AJ8">
        <v>0</v>
      </c>
      <c r="AK8">
        <v>51.849195000000002</v>
      </c>
      <c r="AL8">
        <v>2.6822680000000001</v>
      </c>
      <c r="AM8">
        <v>0</v>
      </c>
      <c r="AN8">
        <v>0.71013499999999996</v>
      </c>
      <c r="AO8">
        <v>1.295083</v>
      </c>
      <c r="AP8">
        <v>1.7248920000000001</v>
      </c>
      <c r="AQ8">
        <v>0</v>
      </c>
      <c r="AR8">
        <v>2.1236540000000002</v>
      </c>
      <c r="AS8">
        <v>16.043285999999998</v>
      </c>
      <c r="AT8">
        <v>10.377544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69.653531999999998</v>
      </c>
      <c r="BA8">
        <f t="shared" si="1"/>
        <v>1654.7164300000004</v>
      </c>
      <c r="BD8">
        <v>4.4000000000000004</v>
      </c>
      <c r="BE8">
        <v>1.85</v>
      </c>
      <c r="BF8">
        <v>2.13</v>
      </c>
      <c r="BG8">
        <v>1.72</v>
      </c>
      <c r="BH8">
        <v>5.82</v>
      </c>
      <c r="BI8">
        <v>0.78</v>
      </c>
      <c r="BJ8">
        <v>0.79</v>
      </c>
      <c r="BK8">
        <v>1.66</v>
      </c>
      <c r="BL8">
        <v>0.84</v>
      </c>
      <c r="BM8">
        <v>0</v>
      </c>
      <c r="BN8">
        <v>3.39</v>
      </c>
      <c r="BO8">
        <v>3.63</v>
      </c>
      <c r="BP8">
        <v>0.25</v>
      </c>
      <c r="BQ8">
        <v>1.9</v>
      </c>
      <c r="BR8">
        <v>1.05</v>
      </c>
      <c r="BS8">
        <v>1.57</v>
      </c>
      <c r="BT8">
        <v>2.8559420000000002</v>
      </c>
      <c r="BU8">
        <v>1.2907649999999999</v>
      </c>
      <c r="BV8">
        <v>2.3661430000000001</v>
      </c>
      <c r="BW8">
        <v>1.8684460000000001</v>
      </c>
      <c r="BX8">
        <v>1.884528</v>
      </c>
      <c r="BY8">
        <v>2.581531</v>
      </c>
      <c r="BZ8">
        <v>1.2769980000000001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3.4076219999999999</v>
      </c>
      <c r="CK8">
        <v>1.798867</v>
      </c>
      <c r="CL8">
        <v>0.931894</v>
      </c>
      <c r="CM8">
        <v>3.3778649999999999</v>
      </c>
      <c r="CN8">
        <v>1.703811</v>
      </c>
      <c r="CO8">
        <v>4.1304499999999997</v>
      </c>
      <c r="CP8">
        <v>2.0479129999999999</v>
      </c>
      <c r="CQ8">
        <v>1.70381</v>
      </c>
      <c r="CR8">
        <v>0.80398800000000004</v>
      </c>
      <c r="CS8">
        <v>2.6870669999999999</v>
      </c>
      <c r="CT8">
        <v>0</v>
      </c>
      <c r="CU8">
        <v>0</v>
      </c>
      <c r="CV8">
        <v>0</v>
      </c>
      <c r="CW8">
        <v>1.1558919999999999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69.653531999999998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362.20306199999999</v>
      </c>
      <c r="L9">
        <v>222.57013799999999</v>
      </c>
      <c r="M9">
        <v>89.632546000000005</v>
      </c>
      <c r="N9">
        <v>116.047133</v>
      </c>
      <c r="O9">
        <v>121.645579</v>
      </c>
      <c r="P9">
        <v>121.93758099999999</v>
      </c>
      <c r="Q9">
        <v>6.7325999999999997</v>
      </c>
      <c r="R9">
        <v>17.138607</v>
      </c>
      <c r="S9">
        <v>13.366562999999999</v>
      </c>
      <c r="T9">
        <v>0</v>
      </c>
      <c r="U9">
        <v>335.64415500000001</v>
      </c>
      <c r="V9">
        <v>1.9236</v>
      </c>
      <c r="W9">
        <v>14.427</v>
      </c>
      <c r="X9">
        <v>35.586599999999997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8.7167929999999991</v>
      </c>
      <c r="AG9">
        <v>42.347861999999999</v>
      </c>
      <c r="AH9">
        <v>0</v>
      </c>
      <c r="AI9">
        <v>0</v>
      </c>
      <c r="AJ9">
        <v>0</v>
      </c>
      <c r="AK9">
        <v>51.849195000000002</v>
      </c>
      <c r="AL9">
        <v>2.6822680000000001</v>
      </c>
      <c r="AM9">
        <v>0</v>
      </c>
      <c r="AN9">
        <v>0.71013499999999996</v>
      </c>
      <c r="AO9">
        <v>1.215908</v>
      </c>
      <c r="AP9">
        <v>1.7248920000000001</v>
      </c>
      <c r="AQ9">
        <v>0</v>
      </c>
      <c r="AR9">
        <v>6.3709629999999997</v>
      </c>
      <c r="AS9">
        <v>5.1752529999999997</v>
      </c>
      <c r="AT9">
        <v>6.7706210000000002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69.673531999999994</v>
      </c>
      <c r="BA9">
        <f t="shared" si="1"/>
        <v>1656.0925860000004</v>
      </c>
      <c r="BD9">
        <v>4.4000000000000004</v>
      </c>
      <c r="BE9">
        <v>1.85</v>
      </c>
      <c r="BF9">
        <v>2.13</v>
      </c>
      <c r="BG9">
        <v>1.72</v>
      </c>
      <c r="BH9">
        <v>5.82</v>
      </c>
      <c r="BI9">
        <v>0.78</v>
      </c>
      <c r="BJ9">
        <v>0.79</v>
      </c>
      <c r="BK9">
        <v>1.66</v>
      </c>
      <c r="BL9">
        <v>0.86</v>
      </c>
      <c r="BM9">
        <v>0</v>
      </c>
      <c r="BN9">
        <v>3.39</v>
      </c>
      <c r="BO9">
        <v>3.63</v>
      </c>
      <c r="BP9">
        <v>0.25</v>
      </c>
      <c r="BQ9">
        <v>1.9</v>
      </c>
      <c r="BR9">
        <v>1.05</v>
      </c>
      <c r="BS9">
        <v>1.57</v>
      </c>
      <c r="BT9">
        <v>2.8559420000000002</v>
      </c>
      <c r="BU9">
        <v>1.2907649999999999</v>
      </c>
      <c r="BV9">
        <v>2.3661430000000001</v>
      </c>
      <c r="BW9">
        <v>1.8684460000000001</v>
      </c>
      <c r="BX9">
        <v>1.884528</v>
      </c>
      <c r="BY9">
        <v>2.581531</v>
      </c>
      <c r="BZ9">
        <v>1.2769980000000001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3.4076219999999999</v>
      </c>
      <c r="CK9">
        <v>1.798867</v>
      </c>
      <c r="CL9">
        <v>0.931894</v>
      </c>
      <c r="CM9">
        <v>3.3778649999999999</v>
      </c>
      <c r="CN9">
        <v>1.703811</v>
      </c>
      <c r="CO9">
        <v>4.1304499999999997</v>
      </c>
      <c r="CP9">
        <v>2.0479129999999999</v>
      </c>
      <c r="CQ9">
        <v>1.70381</v>
      </c>
      <c r="CR9">
        <v>0.80398800000000004</v>
      </c>
      <c r="CS9">
        <v>2.6870669999999999</v>
      </c>
      <c r="CT9">
        <v>0</v>
      </c>
      <c r="CU9">
        <v>0</v>
      </c>
      <c r="CV9">
        <v>0</v>
      </c>
      <c r="CW9">
        <v>1.1558919999999999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69.673531999999994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362.197813</v>
      </c>
      <c r="L10">
        <v>222.57013799999999</v>
      </c>
      <c r="M10">
        <v>89.632546000000005</v>
      </c>
      <c r="N10">
        <v>116.047133</v>
      </c>
      <c r="O10">
        <v>121.645579</v>
      </c>
      <c r="P10">
        <v>121.93758099999999</v>
      </c>
      <c r="Q10">
        <v>6.7325999999999997</v>
      </c>
      <c r="R10">
        <v>17.074086999999999</v>
      </c>
      <c r="S10">
        <v>13.366562999999999</v>
      </c>
      <c r="T10">
        <v>0</v>
      </c>
      <c r="U10">
        <v>335.64415500000001</v>
      </c>
      <c r="V10">
        <v>1.9236</v>
      </c>
      <c r="W10">
        <v>14.427</v>
      </c>
      <c r="X10">
        <v>35.586599999999997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8.7167929999999991</v>
      </c>
      <c r="AG10">
        <v>42.347861999999999</v>
      </c>
      <c r="AH10">
        <v>0</v>
      </c>
      <c r="AI10">
        <v>0</v>
      </c>
      <c r="AJ10">
        <v>0</v>
      </c>
      <c r="AK10">
        <v>51.849195000000002</v>
      </c>
      <c r="AL10">
        <v>2.6822680000000001</v>
      </c>
      <c r="AM10">
        <v>0</v>
      </c>
      <c r="AN10">
        <v>0.71013499999999996</v>
      </c>
      <c r="AO10">
        <v>1.241357</v>
      </c>
      <c r="AP10">
        <v>1.7248920000000001</v>
      </c>
      <c r="AQ10">
        <v>0</v>
      </c>
      <c r="AR10">
        <v>6.3709629999999997</v>
      </c>
      <c r="AS10">
        <v>5.1752529999999997</v>
      </c>
      <c r="AT10">
        <v>10.306403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69.683532</v>
      </c>
      <c r="BA10">
        <f t="shared" si="1"/>
        <v>1659.5940480000006</v>
      </c>
      <c r="BD10">
        <v>4.4000000000000004</v>
      </c>
      <c r="BE10">
        <v>1.85</v>
      </c>
      <c r="BF10">
        <v>2.13</v>
      </c>
      <c r="BG10">
        <v>1.72</v>
      </c>
      <c r="BH10">
        <v>5.82</v>
      </c>
      <c r="BI10">
        <v>0.78</v>
      </c>
      <c r="BJ10">
        <v>0.79</v>
      </c>
      <c r="BK10">
        <v>1.66</v>
      </c>
      <c r="BL10">
        <v>0.87</v>
      </c>
      <c r="BM10">
        <v>0</v>
      </c>
      <c r="BN10">
        <v>3.39</v>
      </c>
      <c r="BO10">
        <v>3.63</v>
      </c>
      <c r="BP10">
        <v>0.25</v>
      </c>
      <c r="BQ10">
        <v>1.9</v>
      </c>
      <c r="BR10">
        <v>1.05</v>
      </c>
      <c r="BS10">
        <v>1.57</v>
      </c>
      <c r="BT10">
        <v>2.8559420000000002</v>
      </c>
      <c r="BU10">
        <v>1.2907649999999999</v>
      </c>
      <c r="BV10">
        <v>2.3661430000000001</v>
      </c>
      <c r="BW10">
        <v>1.8684460000000001</v>
      </c>
      <c r="BX10">
        <v>1.884528</v>
      </c>
      <c r="BY10">
        <v>2.581531</v>
      </c>
      <c r="BZ10">
        <v>1.2769980000000001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3.4076219999999999</v>
      </c>
      <c r="CK10">
        <v>1.798867</v>
      </c>
      <c r="CL10">
        <v>0.931894</v>
      </c>
      <c r="CM10">
        <v>3.3778649999999999</v>
      </c>
      <c r="CN10">
        <v>1.703811</v>
      </c>
      <c r="CO10">
        <v>4.1304499999999997</v>
      </c>
      <c r="CP10">
        <v>2.0479129999999999</v>
      </c>
      <c r="CQ10">
        <v>1.70381</v>
      </c>
      <c r="CR10">
        <v>0.80398800000000004</v>
      </c>
      <c r="CS10">
        <v>2.6870669999999999</v>
      </c>
      <c r="CT10">
        <v>0</v>
      </c>
      <c r="CU10">
        <v>0</v>
      </c>
      <c r="CV10">
        <v>0</v>
      </c>
      <c r="CW10">
        <v>1.1558919999999999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69.683532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362.20306199999999</v>
      </c>
      <c r="L11">
        <v>222.57013799999999</v>
      </c>
      <c r="M11">
        <v>89.632546000000005</v>
      </c>
      <c r="N11">
        <v>116.047133</v>
      </c>
      <c r="O11">
        <v>121.645579</v>
      </c>
      <c r="P11">
        <v>121.93758099999999</v>
      </c>
      <c r="Q11">
        <v>6.7325999999999997</v>
      </c>
      <c r="R11">
        <v>17.138607</v>
      </c>
      <c r="S11">
        <v>13.366562999999999</v>
      </c>
      <c r="T11">
        <v>0</v>
      </c>
      <c r="U11">
        <v>335.64415500000001</v>
      </c>
      <c r="V11">
        <v>1.9236</v>
      </c>
      <c r="W11">
        <v>14.427</v>
      </c>
      <c r="X11">
        <v>35.586599999999997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8.7167929999999991</v>
      </c>
      <c r="AG11">
        <v>42.347861999999999</v>
      </c>
      <c r="AH11">
        <v>0</v>
      </c>
      <c r="AI11">
        <v>0</v>
      </c>
      <c r="AJ11">
        <v>0</v>
      </c>
      <c r="AK11">
        <v>51.849195000000002</v>
      </c>
      <c r="AL11">
        <v>2.6822680000000001</v>
      </c>
      <c r="AM11">
        <v>0</v>
      </c>
      <c r="AN11">
        <v>0.71013499999999996</v>
      </c>
      <c r="AO11">
        <v>1.2752889999999999</v>
      </c>
      <c r="AP11">
        <v>5.4210900000000004</v>
      </c>
      <c r="AQ11">
        <v>0</v>
      </c>
      <c r="AR11">
        <v>6.3709629999999997</v>
      </c>
      <c r="AS11">
        <v>5.1752529999999997</v>
      </c>
      <c r="AT11">
        <v>10.157978999999999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69.662776999999991</v>
      </c>
      <c r="BA11">
        <f t="shared" si="1"/>
        <v>1663.2247680000007</v>
      </c>
      <c r="BD11">
        <v>4.4000000000000004</v>
      </c>
      <c r="BE11">
        <v>1.85</v>
      </c>
      <c r="BF11">
        <v>2.13</v>
      </c>
      <c r="BG11">
        <v>1.72</v>
      </c>
      <c r="BH11">
        <v>5.82</v>
      </c>
      <c r="BI11">
        <v>0.78</v>
      </c>
      <c r="BJ11">
        <v>0.79</v>
      </c>
      <c r="BK11">
        <v>1.66</v>
      </c>
      <c r="BL11">
        <v>0.87</v>
      </c>
      <c r="BM11">
        <v>0</v>
      </c>
      <c r="BN11">
        <v>3.39</v>
      </c>
      <c r="BO11">
        <v>3.63</v>
      </c>
      <c r="BP11">
        <v>0.25</v>
      </c>
      <c r="BQ11">
        <v>1.9</v>
      </c>
      <c r="BR11">
        <v>1.05</v>
      </c>
      <c r="BS11">
        <v>1.57</v>
      </c>
      <c r="BT11">
        <v>2.8559420000000002</v>
      </c>
      <c r="BU11">
        <v>1.2907649999999999</v>
      </c>
      <c r="BV11">
        <v>2.3453879999999998</v>
      </c>
      <c r="BW11">
        <v>1.8684460000000001</v>
      </c>
      <c r="BX11">
        <v>1.884528</v>
      </c>
      <c r="BY11">
        <v>2.581531</v>
      </c>
      <c r="BZ11">
        <v>1.2769980000000001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3.4076219999999999</v>
      </c>
      <c r="CK11">
        <v>1.798867</v>
      </c>
      <c r="CL11">
        <v>0.931894</v>
      </c>
      <c r="CM11">
        <v>3.3778649999999999</v>
      </c>
      <c r="CN11">
        <v>1.703811</v>
      </c>
      <c r="CO11">
        <v>4.1304499999999997</v>
      </c>
      <c r="CP11">
        <v>2.0479129999999999</v>
      </c>
      <c r="CQ11">
        <v>1.70381</v>
      </c>
      <c r="CR11">
        <v>0.80398800000000004</v>
      </c>
      <c r="CS11">
        <v>2.6870669999999999</v>
      </c>
      <c r="CT11">
        <v>0</v>
      </c>
      <c r="CU11">
        <v>0</v>
      </c>
      <c r="CV11">
        <v>0</v>
      </c>
      <c r="CW11">
        <v>1.1558919999999999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69.662776999999991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362.197813</v>
      </c>
      <c r="L12">
        <v>222.57013799999999</v>
      </c>
      <c r="M12">
        <v>89.632546000000005</v>
      </c>
      <c r="N12">
        <v>116.047133</v>
      </c>
      <c r="O12">
        <v>121.645579</v>
      </c>
      <c r="P12">
        <v>121.93758099999999</v>
      </c>
      <c r="Q12">
        <v>6.7325999999999997</v>
      </c>
      <c r="R12">
        <v>17.138607</v>
      </c>
      <c r="S12">
        <v>13.366562999999999</v>
      </c>
      <c r="T12">
        <v>0</v>
      </c>
      <c r="U12">
        <v>335.64415500000001</v>
      </c>
      <c r="V12">
        <v>1.9236</v>
      </c>
      <c r="W12">
        <v>14.427</v>
      </c>
      <c r="X12">
        <v>35.586599999999997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8.7167929999999991</v>
      </c>
      <c r="AG12">
        <v>42.347861999999999</v>
      </c>
      <c r="AH12">
        <v>0</v>
      </c>
      <c r="AI12">
        <v>0</v>
      </c>
      <c r="AJ12">
        <v>0</v>
      </c>
      <c r="AK12">
        <v>51.849195000000002</v>
      </c>
      <c r="AL12">
        <v>2.6822680000000001</v>
      </c>
      <c r="AM12">
        <v>0</v>
      </c>
      <c r="AN12">
        <v>0.71013499999999996</v>
      </c>
      <c r="AO12">
        <v>1.317704</v>
      </c>
      <c r="AP12">
        <v>5.4210900000000004</v>
      </c>
      <c r="AQ12">
        <v>0</v>
      </c>
      <c r="AR12">
        <v>6.3709629999999997</v>
      </c>
      <c r="AS12">
        <v>5.1752529999999997</v>
      </c>
      <c r="AT12">
        <v>10.804314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69.662776999999991</v>
      </c>
      <c r="BA12">
        <f t="shared" si="1"/>
        <v>1663.9082690000007</v>
      </c>
      <c r="BD12">
        <v>4.4000000000000004</v>
      </c>
      <c r="BE12">
        <v>1.85</v>
      </c>
      <c r="BF12">
        <v>2.13</v>
      </c>
      <c r="BG12">
        <v>1.72</v>
      </c>
      <c r="BH12">
        <v>5.82</v>
      </c>
      <c r="BI12">
        <v>0.78</v>
      </c>
      <c r="BJ12">
        <v>0.79</v>
      </c>
      <c r="BK12">
        <v>1.66</v>
      </c>
      <c r="BL12">
        <v>0.87</v>
      </c>
      <c r="BM12">
        <v>0</v>
      </c>
      <c r="BN12">
        <v>3.39</v>
      </c>
      <c r="BO12">
        <v>3.63</v>
      </c>
      <c r="BP12">
        <v>0.25</v>
      </c>
      <c r="BQ12">
        <v>1.9</v>
      </c>
      <c r="BR12">
        <v>1.05</v>
      </c>
      <c r="BS12">
        <v>1.57</v>
      </c>
      <c r="BT12">
        <v>2.8559420000000002</v>
      </c>
      <c r="BU12">
        <v>1.2907649999999999</v>
      </c>
      <c r="BV12">
        <v>2.3453879999999998</v>
      </c>
      <c r="BW12">
        <v>1.8684460000000001</v>
      </c>
      <c r="BX12">
        <v>1.884528</v>
      </c>
      <c r="BY12">
        <v>2.581531</v>
      </c>
      <c r="BZ12">
        <v>1.2769980000000001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3.4076219999999999</v>
      </c>
      <c r="CK12">
        <v>1.798867</v>
      </c>
      <c r="CL12">
        <v>0.931894</v>
      </c>
      <c r="CM12">
        <v>3.3778649999999999</v>
      </c>
      <c r="CN12">
        <v>1.703811</v>
      </c>
      <c r="CO12">
        <v>4.1304499999999997</v>
      </c>
      <c r="CP12">
        <v>2.0479129999999999</v>
      </c>
      <c r="CQ12">
        <v>1.70381</v>
      </c>
      <c r="CR12">
        <v>0.80398800000000004</v>
      </c>
      <c r="CS12">
        <v>2.6870669999999999</v>
      </c>
      <c r="CT12">
        <v>0</v>
      </c>
      <c r="CU12">
        <v>0</v>
      </c>
      <c r="CV12">
        <v>0</v>
      </c>
      <c r="CW12">
        <v>1.1558919999999999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69.662776999999991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362.20306199999999</v>
      </c>
      <c r="L13">
        <v>222.57013799999999</v>
      </c>
      <c r="M13">
        <v>89.632546000000005</v>
      </c>
      <c r="N13">
        <v>116.047133</v>
      </c>
      <c r="O13">
        <v>121.645579</v>
      </c>
      <c r="P13">
        <v>121.93758099999999</v>
      </c>
      <c r="Q13">
        <v>6.7325999999999997</v>
      </c>
      <c r="R13">
        <v>17.138607</v>
      </c>
      <c r="S13">
        <v>13.366562999999999</v>
      </c>
      <c r="T13">
        <v>0</v>
      </c>
      <c r="U13">
        <v>335.64415500000001</v>
      </c>
      <c r="V13">
        <v>1.9236</v>
      </c>
      <c r="W13">
        <v>14.427</v>
      </c>
      <c r="X13">
        <v>35.586599999999997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8.7167929999999991</v>
      </c>
      <c r="AG13">
        <v>42.347861999999999</v>
      </c>
      <c r="AH13">
        <v>0</v>
      </c>
      <c r="AI13">
        <v>0</v>
      </c>
      <c r="AJ13">
        <v>0</v>
      </c>
      <c r="AK13">
        <v>51.849195000000002</v>
      </c>
      <c r="AL13">
        <v>2.6822680000000001</v>
      </c>
      <c r="AM13">
        <v>0</v>
      </c>
      <c r="AN13">
        <v>0.71013499999999996</v>
      </c>
      <c r="AO13">
        <v>1.2781169999999999</v>
      </c>
      <c r="AP13">
        <v>5.4210900000000004</v>
      </c>
      <c r="AQ13">
        <v>0</v>
      </c>
      <c r="AR13">
        <v>6.3709629999999997</v>
      </c>
      <c r="AS13">
        <v>5.1752529999999997</v>
      </c>
      <c r="AT13">
        <v>10.817942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69.662776999999991</v>
      </c>
      <c r="BA13">
        <f t="shared" si="1"/>
        <v>1663.8875590000007</v>
      </c>
      <c r="BD13">
        <v>4.4000000000000004</v>
      </c>
      <c r="BE13">
        <v>1.85</v>
      </c>
      <c r="BF13">
        <v>2.13</v>
      </c>
      <c r="BG13">
        <v>1.72</v>
      </c>
      <c r="BH13">
        <v>5.82</v>
      </c>
      <c r="BI13">
        <v>0.78</v>
      </c>
      <c r="BJ13">
        <v>0.79</v>
      </c>
      <c r="BK13">
        <v>1.66</v>
      </c>
      <c r="BL13">
        <v>0.87</v>
      </c>
      <c r="BM13">
        <v>0</v>
      </c>
      <c r="BN13">
        <v>3.39</v>
      </c>
      <c r="BO13">
        <v>3.63</v>
      </c>
      <c r="BP13">
        <v>0.25</v>
      </c>
      <c r="BQ13">
        <v>1.9</v>
      </c>
      <c r="BR13">
        <v>1.05</v>
      </c>
      <c r="BS13">
        <v>1.57</v>
      </c>
      <c r="BT13">
        <v>2.8559420000000002</v>
      </c>
      <c r="BU13">
        <v>1.2907649999999999</v>
      </c>
      <c r="BV13">
        <v>2.3453879999999998</v>
      </c>
      <c r="BW13">
        <v>1.8684460000000001</v>
      </c>
      <c r="BX13">
        <v>1.884528</v>
      </c>
      <c r="BY13">
        <v>2.581531</v>
      </c>
      <c r="BZ13">
        <v>1.2769980000000001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3.4076219999999999</v>
      </c>
      <c r="CK13">
        <v>1.798867</v>
      </c>
      <c r="CL13">
        <v>0.931894</v>
      </c>
      <c r="CM13">
        <v>3.3778649999999999</v>
      </c>
      <c r="CN13">
        <v>1.703811</v>
      </c>
      <c r="CO13">
        <v>4.1304499999999997</v>
      </c>
      <c r="CP13">
        <v>2.0479129999999999</v>
      </c>
      <c r="CQ13">
        <v>1.70381</v>
      </c>
      <c r="CR13">
        <v>0.80398800000000004</v>
      </c>
      <c r="CS13">
        <v>2.6870669999999999</v>
      </c>
      <c r="CT13">
        <v>0</v>
      </c>
      <c r="CU13">
        <v>0</v>
      </c>
      <c r="CV13">
        <v>0</v>
      </c>
      <c r="CW13">
        <v>1.1558919999999999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69.662776999999991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362.197813</v>
      </c>
      <c r="L14">
        <v>222.57013799999999</v>
      </c>
      <c r="M14">
        <v>89.632546000000005</v>
      </c>
      <c r="N14">
        <v>116.047133</v>
      </c>
      <c r="O14">
        <v>121.645579</v>
      </c>
      <c r="P14">
        <v>121.93758099999999</v>
      </c>
      <c r="Q14">
        <v>6.7325999999999997</v>
      </c>
      <c r="R14">
        <v>17.138607</v>
      </c>
      <c r="S14">
        <v>13.366562999999999</v>
      </c>
      <c r="T14">
        <v>0</v>
      </c>
      <c r="U14">
        <v>335.64415500000001</v>
      </c>
      <c r="V14">
        <v>1.9236</v>
      </c>
      <c r="W14">
        <v>14.427</v>
      </c>
      <c r="X14">
        <v>35.586599999999997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8.7167929999999991</v>
      </c>
      <c r="AG14">
        <v>42.347861999999999</v>
      </c>
      <c r="AH14">
        <v>0</v>
      </c>
      <c r="AI14">
        <v>0</v>
      </c>
      <c r="AJ14">
        <v>0</v>
      </c>
      <c r="AK14">
        <v>51.849195000000002</v>
      </c>
      <c r="AL14">
        <v>2.6822680000000001</v>
      </c>
      <c r="AM14">
        <v>0</v>
      </c>
      <c r="AN14">
        <v>0.71013499999999996</v>
      </c>
      <c r="AO14">
        <v>1.3063940000000001</v>
      </c>
      <c r="AP14">
        <v>5.4210900000000004</v>
      </c>
      <c r="AQ14">
        <v>0</v>
      </c>
      <c r="AR14">
        <v>6.3709629999999997</v>
      </c>
      <c r="AS14">
        <v>5.1752529999999997</v>
      </c>
      <c r="AT14">
        <v>10.817942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69.662776999999991</v>
      </c>
      <c r="BA14">
        <f t="shared" si="1"/>
        <v>1663.9105870000005</v>
      </c>
      <c r="BD14">
        <v>4.4000000000000004</v>
      </c>
      <c r="BE14">
        <v>1.85</v>
      </c>
      <c r="BF14">
        <v>2.13</v>
      </c>
      <c r="BG14">
        <v>1.72</v>
      </c>
      <c r="BH14">
        <v>5.82</v>
      </c>
      <c r="BI14">
        <v>0.78</v>
      </c>
      <c r="BJ14">
        <v>0.79</v>
      </c>
      <c r="BK14">
        <v>1.66</v>
      </c>
      <c r="BL14">
        <v>0.87</v>
      </c>
      <c r="BM14">
        <v>0</v>
      </c>
      <c r="BN14">
        <v>3.39</v>
      </c>
      <c r="BO14">
        <v>3.63</v>
      </c>
      <c r="BP14">
        <v>0.25</v>
      </c>
      <c r="BQ14">
        <v>1.9</v>
      </c>
      <c r="BR14">
        <v>1.05</v>
      </c>
      <c r="BS14">
        <v>1.57</v>
      </c>
      <c r="BT14">
        <v>2.8559420000000002</v>
      </c>
      <c r="BU14">
        <v>1.2907649999999999</v>
      </c>
      <c r="BV14">
        <v>2.3453879999999998</v>
      </c>
      <c r="BW14">
        <v>1.8684460000000001</v>
      </c>
      <c r="BX14">
        <v>1.884528</v>
      </c>
      <c r="BY14">
        <v>2.581531</v>
      </c>
      <c r="BZ14">
        <v>1.2769980000000001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3.4076219999999999</v>
      </c>
      <c r="CK14">
        <v>1.798867</v>
      </c>
      <c r="CL14">
        <v>0.931894</v>
      </c>
      <c r="CM14">
        <v>3.3778649999999999</v>
      </c>
      <c r="CN14">
        <v>1.703811</v>
      </c>
      <c r="CO14">
        <v>4.1304499999999997</v>
      </c>
      <c r="CP14">
        <v>2.0479129999999999</v>
      </c>
      <c r="CQ14">
        <v>1.70381</v>
      </c>
      <c r="CR14">
        <v>0.80398800000000004</v>
      </c>
      <c r="CS14">
        <v>2.6870669999999999</v>
      </c>
      <c r="CT14">
        <v>0</v>
      </c>
      <c r="CU14">
        <v>0</v>
      </c>
      <c r="CV14">
        <v>0</v>
      </c>
      <c r="CW14">
        <v>1.1558919999999999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69.662776999999991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362.20306199999999</v>
      </c>
      <c r="L15">
        <v>222.57013799999999</v>
      </c>
      <c r="M15">
        <v>89.632546000000005</v>
      </c>
      <c r="N15">
        <v>116.047133</v>
      </c>
      <c r="O15">
        <v>121.645579</v>
      </c>
      <c r="P15">
        <v>121.93758099999999</v>
      </c>
      <c r="Q15">
        <v>6.7325999999999997</v>
      </c>
      <c r="R15">
        <v>17.138607</v>
      </c>
      <c r="S15">
        <v>13.366562999999999</v>
      </c>
      <c r="T15">
        <v>0</v>
      </c>
      <c r="U15">
        <v>335.64415500000001</v>
      </c>
      <c r="V15">
        <v>1.9236</v>
      </c>
      <c r="W15">
        <v>14.427</v>
      </c>
      <c r="X15">
        <v>35.586599999999997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8.7167929999999991</v>
      </c>
      <c r="AG15">
        <v>42.347861999999999</v>
      </c>
      <c r="AH15">
        <v>0</v>
      </c>
      <c r="AI15">
        <v>0</v>
      </c>
      <c r="AJ15">
        <v>0</v>
      </c>
      <c r="AK15">
        <v>51.849195000000002</v>
      </c>
      <c r="AL15">
        <v>2.6822680000000001</v>
      </c>
      <c r="AM15">
        <v>0</v>
      </c>
      <c r="AN15">
        <v>0.71013499999999996</v>
      </c>
      <c r="AO15">
        <v>1.3233600000000001</v>
      </c>
      <c r="AP15">
        <v>1.7248920000000001</v>
      </c>
      <c r="AQ15">
        <v>0</v>
      </c>
      <c r="AR15">
        <v>4.2473089999999996</v>
      </c>
      <c r="AS15">
        <v>7.76288</v>
      </c>
      <c r="AT15">
        <v>10.817942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69.672776999999996</v>
      </c>
      <c r="BA15">
        <f t="shared" si="1"/>
        <v>1660.7105770000005</v>
      </c>
      <c r="BD15">
        <v>4.4000000000000004</v>
      </c>
      <c r="BE15">
        <v>1.85</v>
      </c>
      <c r="BF15">
        <v>2.13</v>
      </c>
      <c r="BG15">
        <v>1.72</v>
      </c>
      <c r="BH15">
        <v>5.82</v>
      </c>
      <c r="BI15">
        <v>0.78</v>
      </c>
      <c r="BJ15">
        <v>0.79</v>
      </c>
      <c r="BK15">
        <v>1.66</v>
      </c>
      <c r="BL15">
        <v>0.87</v>
      </c>
      <c r="BM15">
        <v>0.01</v>
      </c>
      <c r="BN15">
        <v>3.39</v>
      </c>
      <c r="BO15">
        <v>3.63</v>
      </c>
      <c r="BP15">
        <v>0.25</v>
      </c>
      <c r="BQ15">
        <v>1.9</v>
      </c>
      <c r="BR15">
        <v>1.05</v>
      </c>
      <c r="BS15">
        <v>1.57</v>
      </c>
      <c r="BT15">
        <v>2.8559420000000002</v>
      </c>
      <c r="BU15">
        <v>1.2907649999999999</v>
      </c>
      <c r="BV15">
        <v>2.3453879999999998</v>
      </c>
      <c r="BW15">
        <v>1.8684460000000001</v>
      </c>
      <c r="BX15">
        <v>1.884528</v>
      </c>
      <c r="BY15">
        <v>2.581531</v>
      </c>
      <c r="BZ15">
        <v>1.2769980000000001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3.4076219999999999</v>
      </c>
      <c r="CK15">
        <v>1.798867</v>
      </c>
      <c r="CL15">
        <v>0.931894</v>
      </c>
      <c r="CM15">
        <v>3.3778649999999999</v>
      </c>
      <c r="CN15">
        <v>1.703811</v>
      </c>
      <c r="CO15">
        <v>4.1304499999999997</v>
      </c>
      <c r="CP15">
        <v>2.0479129999999999</v>
      </c>
      <c r="CQ15">
        <v>1.70381</v>
      </c>
      <c r="CR15">
        <v>0.80398800000000004</v>
      </c>
      <c r="CS15">
        <v>2.6870669999999999</v>
      </c>
      <c r="CT15">
        <v>0</v>
      </c>
      <c r="CU15">
        <v>0</v>
      </c>
      <c r="CV15">
        <v>0</v>
      </c>
      <c r="CW15">
        <v>1.1558919999999999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69.672776999999996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362.197813</v>
      </c>
      <c r="L16">
        <v>222.57013799999999</v>
      </c>
      <c r="M16">
        <v>89.632546000000005</v>
      </c>
      <c r="N16">
        <v>116.047133</v>
      </c>
      <c r="O16">
        <v>121.645579</v>
      </c>
      <c r="P16">
        <v>121.93758099999999</v>
      </c>
      <c r="Q16">
        <v>6.7325999999999997</v>
      </c>
      <c r="R16">
        <v>17.138607</v>
      </c>
      <c r="S16">
        <v>13.366562999999999</v>
      </c>
      <c r="T16">
        <v>0</v>
      </c>
      <c r="U16">
        <v>335.64415500000001</v>
      </c>
      <c r="V16">
        <v>1.9236</v>
      </c>
      <c r="W16">
        <v>14.427</v>
      </c>
      <c r="X16">
        <v>35.586599999999997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8.7167929999999991</v>
      </c>
      <c r="AG16">
        <v>42.347861999999999</v>
      </c>
      <c r="AH16">
        <v>0</v>
      </c>
      <c r="AI16">
        <v>0</v>
      </c>
      <c r="AJ16">
        <v>0</v>
      </c>
      <c r="AK16">
        <v>51.849195000000002</v>
      </c>
      <c r="AL16">
        <v>2.6822680000000001</v>
      </c>
      <c r="AM16">
        <v>0</v>
      </c>
      <c r="AN16">
        <v>0.71013499999999996</v>
      </c>
      <c r="AO16">
        <v>1.2866</v>
      </c>
      <c r="AP16">
        <v>1.7248920000000001</v>
      </c>
      <c r="AQ16">
        <v>0</v>
      </c>
      <c r="AR16">
        <v>4.2473089999999996</v>
      </c>
      <c r="AS16">
        <v>7.76288</v>
      </c>
      <c r="AT16">
        <v>9.0765259999999994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69.682776999999987</v>
      </c>
      <c r="BA16">
        <f t="shared" si="1"/>
        <v>1658.9371520000004</v>
      </c>
      <c r="BD16">
        <v>4.4000000000000004</v>
      </c>
      <c r="BE16">
        <v>1.85</v>
      </c>
      <c r="BF16">
        <v>2.13</v>
      </c>
      <c r="BG16">
        <v>1.72</v>
      </c>
      <c r="BH16">
        <v>5.82</v>
      </c>
      <c r="BI16">
        <v>0.78</v>
      </c>
      <c r="BJ16">
        <v>0.79</v>
      </c>
      <c r="BK16">
        <v>1.66</v>
      </c>
      <c r="BL16">
        <v>0.87</v>
      </c>
      <c r="BM16">
        <v>0.02</v>
      </c>
      <c r="BN16">
        <v>3.39</v>
      </c>
      <c r="BO16">
        <v>3.63</v>
      </c>
      <c r="BP16">
        <v>0.25</v>
      </c>
      <c r="BQ16">
        <v>1.9</v>
      </c>
      <c r="BR16">
        <v>1.05</v>
      </c>
      <c r="BS16">
        <v>1.57</v>
      </c>
      <c r="BT16">
        <v>2.8559420000000002</v>
      </c>
      <c r="BU16">
        <v>1.2907649999999999</v>
      </c>
      <c r="BV16">
        <v>2.3453879999999998</v>
      </c>
      <c r="BW16">
        <v>1.8684460000000001</v>
      </c>
      <c r="BX16">
        <v>1.884528</v>
      </c>
      <c r="BY16">
        <v>2.581531</v>
      </c>
      <c r="BZ16">
        <v>1.2769980000000001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3.4076219999999999</v>
      </c>
      <c r="CK16">
        <v>1.798867</v>
      </c>
      <c r="CL16">
        <v>0.931894</v>
      </c>
      <c r="CM16">
        <v>3.3778649999999999</v>
      </c>
      <c r="CN16">
        <v>1.703811</v>
      </c>
      <c r="CO16">
        <v>4.1304499999999997</v>
      </c>
      <c r="CP16">
        <v>2.0479129999999999</v>
      </c>
      <c r="CQ16">
        <v>1.70381</v>
      </c>
      <c r="CR16">
        <v>0.80398800000000004</v>
      </c>
      <c r="CS16">
        <v>2.6870669999999999</v>
      </c>
      <c r="CT16">
        <v>0</v>
      </c>
      <c r="CU16">
        <v>0</v>
      </c>
      <c r="CV16">
        <v>0</v>
      </c>
      <c r="CW16">
        <v>1.1558919999999999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69.682776999999987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362.20306199999999</v>
      </c>
      <c r="L17">
        <v>222.57013799999999</v>
      </c>
      <c r="M17">
        <v>89.632546000000005</v>
      </c>
      <c r="N17">
        <v>116.047133</v>
      </c>
      <c r="O17">
        <v>121.645579</v>
      </c>
      <c r="P17">
        <v>121.93758099999999</v>
      </c>
      <c r="Q17">
        <v>6.7325999999999997</v>
      </c>
      <c r="R17">
        <v>17.138607</v>
      </c>
      <c r="S17">
        <v>13.366562999999999</v>
      </c>
      <c r="T17">
        <v>0</v>
      </c>
      <c r="U17">
        <v>335.64415500000001</v>
      </c>
      <c r="V17">
        <v>1.9236</v>
      </c>
      <c r="W17">
        <v>14.427</v>
      </c>
      <c r="X17">
        <v>35.586599999999997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8.7167929999999991</v>
      </c>
      <c r="AG17">
        <v>42.347861999999999</v>
      </c>
      <c r="AH17">
        <v>0</v>
      </c>
      <c r="AI17">
        <v>0</v>
      </c>
      <c r="AJ17">
        <v>0</v>
      </c>
      <c r="AK17">
        <v>51.849195000000002</v>
      </c>
      <c r="AL17">
        <v>2.6822680000000001</v>
      </c>
      <c r="AM17">
        <v>0</v>
      </c>
      <c r="AN17">
        <v>0.71013499999999996</v>
      </c>
      <c r="AO17">
        <v>1.312049</v>
      </c>
      <c r="AP17">
        <v>1.7248920000000001</v>
      </c>
      <c r="AQ17">
        <v>0</v>
      </c>
      <c r="AR17">
        <v>4.2473089999999996</v>
      </c>
      <c r="AS17">
        <v>7.76288</v>
      </c>
      <c r="AT17">
        <v>10.784872999999999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69.692776999999992</v>
      </c>
      <c r="BA17">
        <f t="shared" si="1"/>
        <v>1660.6861970000004</v>
      </c>
      <c r="BD17">
        <v>4.4000000000000004</v>
      </c>
      <c r="BE17">
        <v>1.85</v>
      </c>
      <c r="BF17">
        <v>2.13</v>
      </c>
      <c r="BG17">
        <v>1.72</v>
      </c>
      <c r="BH17">
        <v>5.82</v>
      </c>
      <c r="BI17">
        <v>0.78</v>
      </c>
      <c r="BJ17">
        <v>0.79</v>
      </c>
      <c r="BK17">
        <v>1.66</v>
      </c>
      <c r="BL17">
        <v>0.88</v>
      </c>
      <c r="BM17">
        <v>0.02</v>
      </c>
      <c r="BN17">
        <v>3.39</v>
      </c>
      <c r="BO17">
        <v>3.63</v>
      </c>
      <c r="BP17">
        <v>0.25</v>
      </c>
      <c r="BQ17">
        <v>1.9</v>
      </c>
      <c r="BR17">
        <v>1.05</v>
      </c>
      <c r="BS17">
        <v>1.57</v>
      </c>
      <c r="BT17">
        <v>2.8559420000000002</v>
      </c>
      <c r="BU17">
        <v>1.2907649999999999</v>
      </c>
      <c r="BV17">
        <v>2.3453879999999998</v>
      </c>
      <c r="BW17">
        <v>1.8684460000000001</v>
      </c>
      <c r="BX17">
        <v>1.884528</v>
      </c>
      <c r="BY17">
        <v>2.581531</v>
      </c>
      <c r="BZ17">
        <v>1.2769980000000001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3.4076219999999999</v>
      </c>
      <c r="CK17">
        <v>1.798867</v>
      </c>
      <c r="CL17">
        <v>0.931894</v>
      </c>
      <c r="CM17">
        <v>3.3778649999999999</v>
      </c>
      <c r="CN17">
        <v>1.703811</v>
      </c>
      <c r="CO17">
        <v>4.1304499999999997</v>
      </c>
      <c r="CP17">
        <v>2.0479129999999999</v>
      </c>
      <c r="CQ17">
        <v>1.70381</v>
      </c>
      <c r="CR17">
        <v>0.80398800000000004</v>
      </c>
      <c r="CS17">
        <v>2.6870669999999999</v>
      </c>
      <c r="CT17">
        <v>0</v>
      </c>
      <c r="CU17">
        <v>0</v>
      </c>
      <c r="CV17">
        <v>0</v>
      </c>
      <c r="CW17">
        <v>1.1558919999999999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69.692776999999992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362.197813</v>
      </c>
      <c r="L18">
        <v>222.57013799999999</v>
      </c>
      <c r="M18">
        <v>89.632546000000005</v>
      </c>
      <c r="N18">
        <v>116.047133</v>
      </c>
      <c r="O18">
        <v>121.645579</v>
      </c>
      <c r="P18">
        <v>121.93758099999999</v>
      </c>
      <c r="Q18">
        <v>6.7325999999999997</v>
      </c>
      <c r="R18">
        <v>17.138607</v>
      </c>
      <c r="S18">
        <v>13.366562999999999</v>
      </c>
      <c r="T18">
        <v>0</v>
      </c>
      <c r="U18">
        <v>335.64415500000001</v>
      </c>
      <c r="V18">
        <v>1.9236</v>
      </c>
      <c r="W18">
        <v>14.427</v>
      </c>
      <c r="X18">
        <v>35.586599999999997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8.7167929999999991</v>
      </c>
      <c r="AG18">
        <v>42.347861999999999</v>
      </c>
      <c r="AH18">
        <v>0</v>
      </c>
      <c r="AI18">
        <v>0</v>
      </c>
      <c r="AJ18">
        <v>0</v>
      </c>
      <c r="AK18">
        <v>51.849195000000002</v>
      </c>
      <c r="AL18">
        <v>2.6822680000000001</v>
      </c>
      <c r="AM18">
        <v>0</v>
      </c>
      <c r="AN18">
        <v>0.71013499999999996</v>
      </c>
      <c r="AO18">
        <v>1.2611509999999999</v>
      </c>
      <c r="AP18">
        <v>1.7248920000000001</v>
      </c>
      <c r="AQ18">
        <v>0</v>
      </c>
      <c r="AR18">
        <v>4.2473089999999996</v>
      </c>
      <c r="AS18">
        <v>7.76288</v>
      </c>
      <c r="AT18">
        <v>10.817942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69.702776999999998</v>
      </c>
      <c r="BA18">
        <f t="shared" si="1"/>
        <v>1660.6731190000003</v>
      </c>
      <c r="BD18">
        <v>4.4000000000000004</v>
      </c>
      <c r="BE18">
        <v>1.85</v>
      </c>
      <c r="BF18">
        <v>2.13</v>
      </c>
      <c r="BG18">
        <v>1.72</v>
      </c>
      <c r="BH18">
        <v>5.82</v>
      </c>
      <c r="BI18">
        <v>0.78</v>
      </c>
      <c r="BJ18">
        <v>0.79</v>
      </c>
      <c r="BK18">
        <v>1.66</v>
      </c>
      <c r="BL18">
        <v>0.88</v>
      </c>
      <c r="BM18">
        <v>0.03</v>
      </c>
      <c r="BN18">
        <v>3.39</v>
      </c>
      <c r="BO18">
        <v>3.63</v>
      </c>
      <c r="BP18">
        <v>0.25</v>
      </c>
      <c r="BQ18">
        <v>1.9</v>
      </c>
      <c r="BR18">
        <v>1.05</v>
      </c>
      <c r="BS18">
        <v>1.57</v>
      </c>
      <c r="BT18">
        <v>2.8559420000000002</v>
      </c>
      <c r="BU18">
        <v>1.2907649999999999</v>
      </c>
      <c r="BV18">
        <v>2.3453879999999998</v>
      </c>
      <c r="BW18">
        <v>1.8684460000000001</v>
      </c>
      <c r="BX18">
        <v>1.884528</v>
      </c>
      <c r="BY18">
        <v>2.581531</v>
      </c>
      <c r="BZ18">
        <v>1.2769980000000001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3.4076219999999999</v>
      </c>
      <c r="CK18">
        <v>1.798867</v>
      </c>
      <c r="CL18">
        <v>0.931894</v>
      </c>
      <c r="CM18">
        <v>3.3778649999999999</v>
      </c>
      <c r="CN18">
        <v>1.703811</v>
      </c>
      <c r="CO18">
        <v>4.1304499999999997</v>
      </c>
      <c r="CP18">
        <v>2.0479129999999999</v>
      </c>
      <c r="CQ18">
        <v>1.70381</v>
      </c>
      <c r="CR18">
        <v>0.80398800000000004</v>
      </c>
      <c r="CS18">
        <v>2.6870669999999999</v>
      </c>
      <c r="CT18">
        <v>0</v>
      </c>
      <c r="CU18">
        <v>0</v>
      </c>
      <c r="CV18">
        <v>0</v>
      </c>
      <c r="CW18">
        <v>1.1558919999999999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69.702776999999998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362.20306199999999</v>
      </c>
      <c r="L19">
        <v>222.57013799999999</v>
      </c>
      <c r="M19">
        <v>89.632546000000005</v>
      </c>
      <c r="N19">
        <v>116.047133</v>
      </c>
      <c r="O19">
        <v>121.645579</v>
      </c>
      <c r="P19">
        <v>121.93758099999999</v>
      </c>
      <c r="Q19">
        <v>6.7325999999999997</v>
      </c>
      <c r="R19">
        <v>17.138607</v>
      </c>
      <c r="S19">
        <v>13.366562999999999</v>
      </c>
      <c r="T19">
        <v>0</v>
      </c>
      <c r="U19">
        <v>335.64415500000001</v>
      </c>
      <c r="V19">
        <v>1.9236</v>
      </c>
      <c r="W19">
        <v>14.427</v>
      </c>
      <c r="X19">
        <v>35.586599999999997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8.7167929999999991</v>
      </c>
      <c r="AG19">
        <v>42.347861999999999</v>
      </c>
      <c r="AH19">
        <v>0</v>
      </c>
      <c r="AI19">
        <v>0</v>
      </c>
      <c r="AJ19">
        <v>0</v>
      </c>
      <c r="AK19">
        <v>51.849195000000002</v>
      </c>
      <c r="AL19">
        <v>24.587454999999999</v>
      </c>
      <c r="AM19">
        <v>0</v>
      </c>
      <c r="AN19">
        <v>0.71013499999999996</v>
      </c>
      <c r="AO19">
        <v>1.2130799999999999</v>
      </c>
      <c r="AP19">
        <v>1.7248920000000001</v>
      </c>
      <c r="AQ19">
        <v>0</v>
      </c>
      <c r="AR19">
        <v>6.3709629999999997</v>
      </c>
      <c r="AS19">
        <v>7.76288</v>
      </c>
      <c r="AT19">
        <v>10.817942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69.702776999999998</v>
      </c>
      <c r="BA19">
        <f t="shared" si="1"/>
        <v>1684.6591380000004</v>
      </c>
      <c r="BD19">
        <v>4.4000000000000004</v>
      </c>
      <c r="BE19">
        <v>1.85</v>
      </c>
      <c r="BF19">
        <v>2.13</v>
      </c>
      <c r="BG19">
        <v>1.72</v>
      </c>
      <c r="BH19">
        <v>5.82</v>
      </c>
      <c r="BI19">
        <v>0.78</v>
      </c>
      <c r="BJ19">
        <v>0.79</v>
      </c>
      <c r="BK19">
        <v>1.66</v>
      </c>
      <c r="BL19">
        <v>0.88</v>
      </c>
      <c r="BM19">
        <v>0.03</v>
      </c>
      <c r="BN19">
        <v>3.39</v>
      </c>
      <c r="BO19">
        <v>3.63</v>
      </c>
      <c r="BP19">
        <v>0.25</v>
      </c>
      <c r="BQ19">
        <v>1.9</v>
      </c>
      <c r="BR19">
        <v>1.05</v>
      </c>
      <c r="BS19">
        <v>1.57</v>
      </c>
      <c r="BT19">
        <v>2.8559420000000002</v>
      </c>
      <c r="BU19">
        <v>1.2907649999999999</v>
      </c>
      <c r="BV19">
        <v>2.3453879999999998</v>
      </c>
      <c r="BW19">
        <v>1.8684460000000001</v>
      </c>
      <c r="BX19">
        <v>1.884528</v>
      </c>
      <c r="BY19">
        <v>2.581531</v>
      </c>
      <c r="BZ19">
        <v>1.2769980000000001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3.4076219999999999</v>
      </c>
      <c r="CK19">
        <v>1.798867</v>
      </c>
      <c r="CL19">
        <v>0.931894</v>
      </c>
      <c r="CM19">
        <v>3.3778649999999999</v>
      </c>
      <c r="CN19">
        <v>1.703811</v>
      </c>
      <c r="CO19">
        <v>4.1304499999999997</v>
      </c>
      <c r="CP19">
        <v>2.0479129999999999</v>
      </c>
      <c r="CQ19">
        <v>1.70381</v>
      </c>
      <c r="CR19">
        <v>0.80398800000000004</v>
      </c>
      <c r="CS19">
        <v>2.6870669999999999</v>
      </c>
      <c r="CT19">
        <v>0</v>
      </c>
      <c r="CU19">
        <v>0</v>
      </c>
      <c r="CV19">
        <v>0</v>
      </c>
      <c r="CW19">
        <v>1.1558919999999999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69.702776999999998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362.197813</v>
      </c>
      <c r="L20">
        <v>222.57013799999999</v>
      </c>
      <c r="M20">
        <v>89.632546000000005</v>
      </c>
      <c r="N20">
        <v>116.047133</v>
      </c>
      <c r="O20">
        <v>121.645579</v>
      </c>
      <c r="P20">
        <v>121.93758099999999</v>
      </c>
      <c r="Q20">
        <v>6.7325999999999997</v>
      </c>
      <c r="R20">
        <v>17.138607</v>
      </c>
      <c r="S20">
        <v>13.366562999999999</v>
      </c>
      <c r="T20">
        <v>0</v>
      </c>
      <c r="U20">
        <v>335.64415500000001</v>
      </c>
      <c r="V20">
        <v>1.9236</v>
      </c>
      <c r="W20">
        <v>14.427</v>
      </c>
      <c r="X20">
        <v>35.586599999999997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8.7167929999999991</v>
      </c>
      <c r="AG20">
        <v>42.347861999999999</v>
      </c>
      <c r="AH20">
        <v>9.3006060000000002</v>
      </c>
      <c r="AI20">
        <v>0</v>
      </c>
      <c r="AJ20">
        <v>0</v>
      </c>
      <c r="AK20">
        <v>51.849195000000002</v>
      </c>
      <c r="AL20">
        <v>64.262666999999993</v>
      </c>
      <c r="AM20">
        <v>0</v>
      </c>
      <c r="AN20">
        <v>0.71013499999999996</v>
      </c>
      <c r="AO20">
        <v>1.142388</v>
      </c>
      <c r="AP20">
        <v>1.7248920000000001</v>
      </c>
      <c r="AQ20">
        <v>0</v>
      </c>
      <c r="AR20">
        <v>6.3709629999999997</v>
      </c>
      <c r="AS20">
        <v>7.76288</v>
      </c>
      <c r="AT20">
        <v>10.817942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69.753945000000002</v>
      </c>
      <c r="BA20">
        <f t="shared" si="1"/>
        <v>1733.6101830000002</v>
      </c>
      <c r="BD20">
        <v>4.4000000000000004</v>
      </c>
      <c r="BE20">
        <v>1.85</v>
      </c>
      <c r="BF20">
        <v>2.13</v>
      </c>
      <c r="BG20">
        <v>1.72</v>
      </c>
      <c r="BH20">
        <v>5.82</v>
      </c>
      <c r="BI20">
        <v>0.78</v>
      </c>
      <c r="BJ20">
        <v>0.79</v>
      </c>
      <c r="BK20">
        <v>1.66</v>
      </c>
      <c r="BL20">
        <v>0.88</v>
      </c>
      <c r="BM20">
        <v>0.03</v>
      </c>
      <c r="BN20">
        <v>3.39</v>
      </c>
      <c r="BO20">
        <v>3.63</v>
      </c>
      <c r="BP20">
        <v>0.25</v>
      </c>
      <c r="BQ20">
        <v>1.9</v>
      </c>
      <c r="BR20">
        <v>1.05</v>
      </c>
      <c r="BS20">
        <v>1.57</v>
      </c>
      <c r="BT20">
        <v>2.8559420000000002</v>
      </c>
      <c r="BU20">
        <v>1.2907649999999999</v>
      </c>
      <c r="BV20">
        <v>2.3453879999999998</v>
      </c>
      <c r="BW20">
        <v>1.8684460000000001</v>
      </c>
      <c r="BX20">
        <v>1.884528</v>
      </c>
      <c r="BY20">
        <v>2.581531</v>
      </c>
      <c r="BZ20">
        <v>1.2769980000000001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3.4076219999999999</v>
      </c>
      <c r="CK20">
        <v>1.798867</v>
      </c>
      <c r="CL20">
        <v>0.931894</v>
      </c>
      <c r="CM20">
        <v>3.3778649999999999</v>
      </c>
      <c r="CN20">
        <v>1.703811</v>
      </c>
      <c r="CO20">
        <v>4.1304499999999997</v>
      </c>
      <c r="CP20">
        <v>2.0479129999999999</v>
      </c>
      <c r="CQ20">
        <v>1.70381</v>
      </c>
      <c r="CR20">
        <v>0.80398800000000004</v>
      </c>
      <c r="CS20">
        <v>2.6870669999999999</v>
      </c>
      <c r="CT20">
        <v>0</v>
      </c>
      <c r="CU20">
        <v>0</v>
      </c>
      <c r="CV20">
        <v>5.1167999999999998E-2</v>
      </c>
      <c r="CW20">
        <v>1.1558919999999999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69.753945000000002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352.58314200000001</v>
      </c>
      <c r="L21">
        <v>222.57013799999999</v>
      </c>
      <c r="M21">
        <v>89.632546000000005</v>
      </c>
      <c r="N21">
        <v>116.047133</v>
      </c>
      <c r="O21">
        <v>121.645579</v>
      </c>
      <c r="P21">
        <v>121.93758099999999</v>
      </c>
      <c r="Q21">
        <v>6.7325999999999997</v>
      </c>
      <c r="R21">
        <v>17.918195000000001</v>
      </c>
      <c r="S21">
        <v>12.117538</v>
      </c>
      <c r="T21">
        <v>0</v>
      </c>
      <c r="U21">
        <v>335.64415500000001</v>
      </c>
      <c r="V21">
        <v>1.9236</v>
      </c>
      <c r="W21">
        <v>14.427</v>
      </c>
      <c r="X21">
        <v>35.586599999999997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8.7167929999999991</v>
      </c>
      <c r="AG21">
        <v>42.347861999999999</v>
      </c>
      <c r="AH21">
        <v>22.972497000000001</v>
      </c>
      <c r="AI21">
        <v>0</v>
      </c>
      <c r="AJ21">
        <v>0</v>
      </c>
      <c r="AK21">
        <v>51.849195000000002</v>
      </c>
      <c r="AL21">
        <v>64.262666999999993</v>
      </c>
      <c r="AM21">
        <v>0</v>
      </c>
      <c r="AN21">
        <v>0.71013499999999996</v>
      </c>
      <c r="AO21">
        <v>1.043418</v>
      </c>
      <c r="AP21">
        <v>1.7248920000000001</v>
      </c>
      <c r="AQ21">
        <v>0</v>
      </c>
      <c r="AR21">
        <v>8.2822519999999997</v>
      </c>
      <c r="AS21">
        <v>7.76288</v>
      </c>
      <c r="AT21">
        <v>10.817942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69.859623999999997</v>
      </c>
      <c r="BA21">
        <f t="shared" si="1"/>
        <v>1739.1159639999998</v>
      </c>
      <c r="BD21">
        <v>4.4000000000000004</v>
      </c>
      <c r="BE21">
        <v>1.85</v>
      </c>
      <c r="BF21">
        <v>2.13</v>
      </c>
      <c r="BG21">
        <v>1.72</v>
      </c>
      <c r="BH21">
        <v>5.82</v>
      </c>
      <c r="BI21">
        <v>0.78</v>
      </c>
      <c r="BJ21">
        <v>0.79</v>
      </c>
      <c r="BK21">
        <v>1.66</v>
      </c>
      <c r="BL21">
        <v>0.88</v>
      </c>
      <c r="BM21">
        <v>0.04</v>
      </c>
      <c r="BN21">
        <v>3.39</v>
      </c>
      <c r="BO21">
        <v>3.63</v>
      </c>
      <c r="BP21">
        <v>0.25</v>
      </c>
      <c r="BQ21">
        <v>1.9</v>
      </c>
      <c r="BR21">
        <v>1.05</v>
      </c>
      <c r="BS21">
        <v>1.57</v>
      </c>
      <c r="BT21">
        <v>2.8559420000000002</v>
      </c>
      <c r="BU21">
        <v>1.2907649999999999</v>
      </c>
      <c r="BV21">
        <v>2.3661430000000001</v>
      </c>
      <c r="BW21">
        <v>1.8684460000000001</v>
      </c>
      <c r="BX21">
        <v>1.884528</v>
      </c>
      <c r="BY21">
        <v>2.581531</v>
      </c>
      <c r="BZ21">
        <v>1.2769980000000001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3.4076219999999999</v>
      </c>
      <c r="CK21">
        <v>1.798867</v>
      </c>
      <c r="CL21">
        <v>0.931894</v>
      </c>
      <c r="CM21">
        <v>3.3778649999999999</v>
      </c>
      <c r="CN21">
        <v>1.703811</v>
      </c>
      <c r="CO21">
        <v>4.1304499999999997</v>
      </c>
      <c r="CP21">
        <v>2.0479129999999999</v>
      </c>
      <c r="CQ21">
        <v>1.70381</v>
      </c>
      <c r="CR21">
        <v>0.80398800000000004</v>
      </c>
      <c r="CS21">
        <v>2.6870669999999999</v>
      </c>
      <c r="CT21">
        <v>0</v>
      </c>
      <c r="CU21">
        <v>0</v>
      </c>
      <c r="CV21">
        <v>0.12609200000000001</v>
      </c>
      <c r="CW21">
        <v>1.1558919999999999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69.859623999999997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352.54766599999999</v>
      </c>
      <c r="L22">
        <v>222.57013799999999</v>
      </c>
      <c r="M22">
        <v>89.632546000000005</v>
      </c>
      <c r="N22">
        <v>116.047133</v>
      </c>
      <c r="O22">
        <v>121.645579</v>
      </c>
      <c r="P22">
        <v>121.93758099999999</v>
      </c>
      <c r="Q22">
        <v>6.7325999999999997</v>
      </c>
      <c r="R22">
        <v>17.918195000000001</v>
      </c>
      <c r="S22">
        <v>12.117538</v>
      </c>
      <c r="T22">
        <v>0</v>
      </c>
      <c r="U22">
        <v>335.64415500000001</v>
      </c>
      <c r="V22">
        <v>1.9236</v>
      </c>
      <c r="W22">
        <v>14.427</v>
      </c>
      <c r="X22">
        <v>35.586599999999997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8.7167929999999991</v>
      </c>
      <c r="AG22">
        <v>42.347861999999999</v>
      </c>
      <c r="AH22">
        <v>22.972497000000001</v>
      </c>
      <c r="AI22">
        <v>0</v>
      </c>
      <c r="AJ22">
        <v>0</v>
      </c>
      <c r="AK22">
        <v>51.849195000000002</v>
      </c>
      <c r="AL22">
        <v>64.262666999999993</v>
      </c>
      <c r="AM22">
        <v>0</v>
      </c>
      <c r="AN22">
        <v>0.71013499999999996</v>
      </c>
      <c r="AO22">
        <v>1.1706639999999999</v>
      </c>
      <c r="AP22">
        <v>1.7248920000000001</v>
      </c>
      <c r="AQ22">
        <v>0</v>
      </c>
      <c r="AR22">
        <v>8.2822519999999997</v>
      </c>
      <c r="AS22">
        <v>7.76288</v>
      </c>
      <c r="AT22">
        <v>10.817942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69.859623999999997</v>
      </c>
      <c r="BA22">
        <f t="shared" si="1"/>
        <v>1739.2077339999998</v>
      </c>
      <c r="BD22">
        <v>4.4000000000000004</v>
      </c>
      <c r="BE22">
        <v>1.85</v>
      </c>
      <c r="BF22">
        <v>2.13</v>
      </c>
      <c r="BG22">
        <v>1.72</v>
      </c>
      <c r="BH22">
        <v>5.82</v>
      </c>
      <c r="BI22">
        <v>0.78</v>
      </c>
      <c r="BJ22">
        <v>0.79</v>
      </c>
      <c r="BK22">
        <v>1.66</v>
      </c>
      <c r="BL22">
        <v>0.88</v>
      </c>
      <c r="BM22">
        <v>0.04</v>
      </c>
      <c r="BN22">
        <v>3.39</v>
      </c>
      <c r="BO22">
        <v>3.63</v>
      </c>
      <c r="BP22">
        <v>0.25</v>
      </c>
      <c r="BQ22">
        <v>1.9</v>
      </c>
      <c r="BR22">
        <v>1.05</v>
      </c>
      <c r="BS22">
        <v>1.57</v>
      </c>
      <c r="BT22">
        <v>2.8559420000000002</v>
      </c>
      <c r="BU22">
        <v>1.2907649999999999</v>
      </c>
      <c r="BV22">
        <v>2.3661430000000001</v>
      </c>
      <c r="BW22">
        <v>1.8684460000000001</v>
      </c>
      <c r="BX22">
        <v>1.884528</v>
      </c>
      <c r="BY22">
        <v>2.581531</v>
      </c>
      <c r="BZ22">
        <v>1.2769980000000001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3.4076219999999999</v>
      </c>
      <c r="CK22">
        <v>1.798867</v>
      </c>
      <c r="CL22">
        <v>0.931894</v>
      </c>
      <c r="CM22">
        <v>3.3778649999999999</v>
      </c>
      <c r="CN22">
        <v>1.703811</v>
      </c>
      <c r="CO22">
        <v>4.1304499999999997</v>
      </c>
      <c r="CP22">
        <v>2.0479129999999999</v>
      </c>
      <c r="CQ22">
        <v>1.70381</v>
      </c>
      <c r="CR22">
        <v>0.80398800000000004</v>
      </c>
      <c r="CS22">
        <v>2.6870669999999999</v>
      </c>
      <c r="CT22">
        <v>0</v>
      </c>
      <c r="CU22">
        <v>0</v>
      </c>
      <c r="CV22">
        <v>0.12609200000000001</v>
      </c>
      <c r="CW22">
        <v>1.1558919999999999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69.859623999999997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351.76600300000001</v>
      </c>
      <c r="L23">
        <v>222.57013799999999</v>
      </c>
      <c r="M23">
        <v>89.632546000000005</v>
      </c>
      <c r="N23">
        <v>116.047133</v>
      </c>
      <c r="O23">
        <v>121.645579</v>
      </c>
      <c r="P23">
        <v>121.93758099999999</v>
      </c>
      <c r="Q23">
        <v>6.7325999999999997</v>
      </c>
      <c r="R23">
        <v>13.239046999999999</v>
      </c>
      <c r="S23">
        <v>11.081203</v>
      </c>
      <c r="T23">
        <v>0</v>
      </c>
      <c r="U23">
        <v>335.64415500000001</v>
      </c>
      <c r="V23">
        <v>1.9236</v>
      </c>
      <c r="W23">
        <v>14.427</v>
      </c>
      <c r="X23">
        <v>35.586599999999997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8.7167929999999991</v>
      </c>
      <c r="AG23">
        <v>42.347861999999999</v>
      </c>
      <c r="AH23">
        <v>22.972497000000001</v>
      </c>
      <c r="AI23">
        <v>0</v>
      </c>
      <c r="AJ23">
        <v>0</v>
      </c>
      <c r="AK23">
        <v>51.849195000000002</v>
      </c>
      <c r="AL23">
        <v>64.262666999999993</v>
      </c>
      <c r="AM23">
        <v>0</v>
      </c>
      <c r="AN23">
        <v>0.71013499999999996</v>
      </c>
      <c r="AO23">
        <v>1.085834</v>
      </c>
      <c r="AP23">
        <v>1.7248920000000001</v>
      </c>
      <c r="AQ23">
        <v>0</v>
      </c>
      <c r="AR23">
        <v>8.2822519999999997</v>
      </c>
      <c r="AS23">
        <v>7.76288</v>
      </c>
      <c r="AT23">
        <v>10.817942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69.753929999999997</v>
      </c>
      <c r="BA23">
        <f t="shared" si="1"/>
        <v>1732.520064</v>
      </c>
      <c r="BD23">
        <v>4.4000000000000004</v>
      </c>
      <c r="BE23">
        <v>1.85</v>
      </c>
      <c r="BF23">
        <v>2.13</v>
      </c>
      <c r="BG23">
        <v>1.72</v>
      </c>
      <c r="BH23">
        <v>5.82</v>
      </c>
      <c r="BI23">
        <v>0.78</v>
      </c>
      <c r="BJ23">
        <v>0.79</v>
      </c>
      <c r="BK23">
        <v>1.66</v>
      </c>
      <c r="BL23">
        <v>0.88</v>
      </c>
      <c r="BM23">
        <v>0.04</v>
      </c>
      <c r="BN23">
        <v>3.39</v>
      </c>
      <c r="BO23">
        <v>3.63</v>
      </c>
      <c r="BP23">
        <v>0.25</v>
      </c>
      <c r="BQ23">
        <v>1.9</v>
      </c>
      <c r="BR23">
        <v>1.05</v>
      </c>
      <c r="BS23">
        <v>1.57</v>
      </c>
      <c r="BT23">
        <v>2.750248</v>
      </c>
      <c r="BU23">
        <v>1.2907649999999999</v>
      </c>
      <c r="BV23">
        <v>2.3661430000000001</v>
      </c>
      <c r="BW23">
        <v>1.8684460000000001</v>
      </c>
      <c r="BX23">
        <v>1.884528</v>
      </c>
      <c r="BY23">
        <v>2.581531</v>
      </c>
      <c r="BZ23">
        <v>1.2769980000000001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3.4076219999999999</v>
      </c>
      <c r="CK23">
        <v>1.798867</v>
      </c>
      <c r="CL23">
        <v>0.931894</v>
      </c>
      <c r="CM23">
        <v>3.3778649999999999</v>
      </c>
      <c r="CN23">
        <v>1.703811</v>
      </c>
      <c r="CO23">
        <v>4.1304499999999997</v>
      </c>
      <c r="CP23">
        <v>2.0479129999999999</v>
      </c>
      <c r="CQ23">
        <v>1.70381</v>
      </c>
      <c r="CR23">
        <v>0.80398800000000004</v>
      </c>
      <c r="CS23">
        <v>2.6870669999999999</v>
      </c>
      <c r="CT23">
        <v>0</v>
      </c>
      <c r="CU23">
        <v>0</v>
      </c>
      <c r="CV23">
        <v>0.12609200000000001</v>
      </c>
      <c r="CW23">
        <v>1.1558919999999999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69.753929999999997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384.11926</v>
      </c>
      <c r="L24">
        <v>268.736538</v>
      </c>
      <c r="M24">
        <v>89.632546000000005</v>
      </c>
      <c r="N24">
        <v>116.047133</v>
      </c>
      <c r="O24">
        <v>121.645579</v>
      </c>
      <c r="P24">
        <v>121.93758099999999</v>
      </c>
      <c r="Q24">
        <v>6.7325999999999997</v>
      </c>
      <c r="R24">
        <v>21.383928000000001</v>
      </c>
      <c r="S24">
        <v>15.481229000000001</v>
      </c>
      <c r="T24">
        <v>0</v>
      </c>
      <c r="U24">
        <v>335.64415500000001</v>
      </c>
      <c r="V24">
        <v>5.9300009999999999</v>
      </c>
      <c r="W24">
        <v>21.725356999999999</v>
      </c>
      <c r="X24">
        <v>52.000981000000003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8.7167929999999991</v>
      </c>
      <c r="AG24">
        <v>42.347861999999999</v>
      </c>
      <c r="AH24">
        <v>22.972497000000001</v>
      </c>
      <c r="AI24">
        <v>0</v>
      </c>
      <c r="AJ24">
        <v>0</v>
      </c>
      <c r="AK24">
        <v>51.849195000000002</v>
      </c>
      <c r="AL24">
        <v>24.587454999999999</v>
      </c>
      <c r="AM24">
        <v>0</v>
      </c>
      <c r="AN24">
        <v>0.71013499999999996</v>
      </c>
      <c r="AO24">
        <v>0.99251999999999996</v>
      </c>
      <c r="AP24">
        <v>1.7248920000000001</v>
      </c>
      <c r="AQ24">
        <v>0</v>
      </c>
      <c r="AR24">
        <v>8.2822519999999997</v>
      </c>
      <c r="AS24">
        <v>7.76288</v>
      </c>
      <c r="AT24">
        <v>10.817942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69.753929999999997</v>
      </c>
      <c r="BA24">
        <f t="shared" si="1"/>
        <v>1811.535241</v>
      </c>
      <c r="BD24">
        <v>4.4000000000000004</v>
      </c>
      <c r="BE24">
        <v>1.85</v>
      </c>
      <c r="BF24">
        <v>2.13</v>
      </c>
      <c r="BG24">
        <v>1.72</v>
      </c>
      <c r="BH24">
        <v>5.82</v>
      </c>
      <c r="BI24">
        <v>0.78</v>
      </c>
      <c r="BJ24">
        <v>0.79</v>
      </c>
      <c r="BK24">
        <v>1.66</v>
      </c>
      <c r="BL24">
        <v>0.88</v>
      </c>
      <c r="BM24">
        <v>0.04</v>
      </c>
      <c r="BN24">
        <v>3.39</v>
      </c>
      <c r="BO24">
        <v>3.63</v>
      </c>
      <c r="BP24">
        <v>0.25</v>
      </c>
      <c r="BQ24">
        <v>1.9</v>
      </c>
      <c r="BR24">
        <v>1.05</v>
      </c>
      <c r="BS24">
        <v>1.57</v>
      </c>
      <c r="BT24">
        <v>2.750248</v>
      </c>
      <c r="BU24">
        <v>1.2907649999999999</v>
      </c>
      <c r="BV24">
        <v>2.3661430000000001</v>
      </c>
      <c r="BW24">
        <v>1.8684460000000001</v>
      </c>
      <c r="BX24">
        <v>1.884528</v>
      </c>
      <c r="BY24">
        <v>2.581531</v>
      </c>
      <c r="BZ24">
        <v>1.2769980000000001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3.4076219999999999</v>
      </c>
      <c r="CK24">
        <v>1.798867</v>
      </c>
      <c r="CL24">
        <v>0.931894</v>
      </c>
      <c r="CM24">
        <v>3.3778649999999999</v>
      </c>
      <c r="CN24">
        <v>1.703811</v>
      </c>
      <c r="CO24">
        <v>4.1304499999999997</v>
      </c>
      <c r="CP24">
        <v>2.0479129999999999</v>
      </c>
      <c r="CQ24">
        <v>1.70381</v>
      </c>
      <c r="CR24">
        <v>0.80398800000000004</v>
      </c>
      <c r="CS24">
        <v>2.6870669999999999</v>
      </c>
      <c r="CT24">
        <v>0</v>
      </c>
      <c r="CU24">
        <v>0</v>
      </c>
      <c r="CV24">
        <v>0.12609200000000001</v>
      </c>
      <c r="CW24">
        <v>1.1558919999999999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69.753929999999997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427.43411500000002</v>
      </c>
      <c r="L25">
        <v>297.59053799999998</v>
      </c>
      <c r="M25">
        <v>89.632546000000005</v>
      </c>
      <c r="N25">
        <v>116.047133</v>
      </c>
      <c r="O25">
        <v>121.645579</v>
      </c>
      <c r="P25">
        <v>121.93758099999999</v>
      </c>
      <c r="Q25">
        <v>10.140834</v>
      </c>
      <c r="R25">
        <v>26.715053000000001</v>
      </c>
      <c r="S25">
        <v>19.036906999999999</v>
      </c>
      <c r="T25">
        <v>0</v>
      </c>
      <c r="U25">
        <v>335.64415500000001</v>
      </c>
      <c r="V25">
        <v>10.906993999999999</v>
      </c>
      <c r="W25">
        <v>29.318460000000002</v>
      </c>
      <c r="X25">
        <v>67.122718000000006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5.051374</v>
      </c>
      <c r="AF25">
        <v>8.7167929999999991</v>
      </c>
      <c r="AG25">
        <v>42.347861999999999</v>
      </c>
      <c r="AH25">
        <v>45.944994000000001</v>
      </c>
      <c r="AI25">
        <v>0</v>
      </c>
      <c r="AJ25">
        <v>0</v>
      </c>
      <c r="AK25">
        <v>51.849195000000002</v>
      </c>
      <c r="AL25">
        <v>2.6822680000000001</v>
      </c>
      <c r="AM25">
        <v>0</v>
      </c>
      <c r="AN25">
        <v>0.71013499999999996</v>
      </c>
      <c r="AO25">
        <v>2.8078979999999998</v>
      </c>
      <c r="AP25">
        <v>1.7248920000000001</v>
      </c>
      <c r="AQ25">
        <v>0</v>
      </c>
      <c r="AR25">
        <v>29.731162000000001</v>
      </c>
      <c r="AS25">
        <v>7.76288</v>
      </c>
      <c r="AT25">
        <v>10.817942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69.743493999999998</v>
      </c>
      <c r="BA25">
        <f t="shared" si="1"/>
        <v>1953.0635019999997</v>
      </c>
      <c r="BD25">
        <v>4.4000000000000004</v>
      </c>
      <c r="BE25">
        <v>1.85</v>
      </c>
      <c r="BF25">
        <v>2.13</v>
      </c>
      <c r="BG25">
        <v>1.72</v>
      </c>
      <c r="BH25">
        <v>5.82</v>
      </c>
      <c r="BI25">
        <v>0.78</v>
      </c>
      <c r="BJ25">
        <v>0.79</v>
      </c>
      <c r="BK25">
        <v>1.66</v>
      </c>
      <c r="BL25">
        <v>0.88</v>
      </c>
      <c r="BM25">
        <v>0.04</v>
      </c>
      <c r="BN25">
        <v>3.39</v>
      </c>
      <c r="BO25">
        <v>3.63</v>
      </c>
      <c r="BP25">
        <v>0.25</v>
      </c>
      <c r="BQ25">
        <v>1.9</v>
      </c>
      <c r="BR25">
        <v>1.05</v>
      </c>
      <c r="BS25">
        <v>1.57</v>
      </c>
      <c r="BT25">
        <v>2.750248</v>
      </c>
      <c r="BU25">
        <v>1.2907649999999999</v>
      </c>
      <c r="BV25">
        <v>2.3661430000000001</v>
      </c>
      <c r="BW25">
        <v>1.8684460000000001</v>
      </c>
      <c r="BX25">
        <v>1.884528</v>
      </c>
      <c r="BY25">
        <v>2.581531</v>
      </c>
      <c r="BZ25">
        <v>1.2769980000000001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3.4076219999999999</v>
      </c>
      <c r="CK25">
        <v>1.798867</v>
      </c>
      <c r="CL25">
        <v>0.931894</v>
      </c>
      <c r="CM25">
        <v>3.3778649999999999</v>
      </c>
      <c r="CN25">
        <v>1.703811</v>
      </c>
      <c r="CO25">
        <v>4.1304499999999997</v>
      </c>
      <c r="CP25">
        <v>1.9113849999999999</v>
      </c>
      <c r="CQ25">
        <v>1.70381</v>
      </c>
      <c r="CR25">
        <v>0.80398800000000004</v>
      </c>
      <c r="CS25">
        <v>2.6870669999999999</v>
      </c>
      <c r="CT25">
        <v>0</v>
      </c>
      <c r="CU25">
        <v>0</v>
      </c>
      <c r="CV25">
        <v>0.25218400000000002</v>
      </c>
      <c r="CW25">
        <v>1.1558919999999999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69.743493999999998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427.43411500000002</v>
      </c>
      <c r="L26">
        <v>297.59053799999998</v>
      </c>
      <c r="M26">
        <v>89.632546000000005</v>
      </c>
      <c r="N26">
        <v>116.047133</v>
      </c>
      <c r="O26">
        <v>121.645579</v>
      </c>
      <c r="P26">
        <v>121.93758099999999</v>
      </c>
      <c r="Q26">
        <v>10.140834</v>
      </c>
      <c r="R26">
        <v>26.715053000000001</v>
      </c>
      <c r="S26">
        <v>19.036906999999999</v>
      </c>
      <c r="T26">
        <v>0</v>
      </c>
      <c r="U26">
        <v>335.64415500000001</v>
      </c>
      <c r="V26">
        <v>10.906993999999999</v>
      </c>
      <c r="W26">
        <v>29.836093999999999</v>
      </c>
      <c r="X26">
        <v>67.469403999999997</v>
      </c>
      <c r="Y26">
        <v>0</v>
      </c>
      <c r="Z26">
        <v>1.0579799999999999</v>
      </c>
      <c r="AA26">
        <v>3.6471460000000002</v>
      </c>
      <c r="AB26">
        <v>3.294165</v>
      </c>
      <c r="AC26">
        <v>9.5274370000000008</v>
      </c>
      <c r="AD26">
        <v>0</v>
      </c>
      <c r="AE26">
        <v>15.785542</v>
      </c>
      <c r="AF26">
        <v>8.7167929999999991</v>
      </c>
      <c r="AG26">
        <v>42.347861999999999</v>
      </c>
      <c r="AH26">
        <v>68.917490000000001</v>
      </c>
      <c r="AI26">
        <v>0</v>
      </c>
      <c r="AJ26">
        <v>0</v>
      </c>
      <c r="AK26">
        <v>51.849195000000002</v>
      </c>
      <c r="AL26">
        <v>2.6822680000000001</v>
      </c>
      <c r="AM26">
        <v>2.6237900000000001</v>
      </c>
      <c r="AN26">
        <v>0.71013499999999996</v>
      </c>
      <c r="AO26">
        <v>2.4996800000000001</v>
      </c>
      <c r="AP26">
        <v>1.7248920000000001</v>
      </c>
      <c r="AQ26">
        <v>0</v>
      </c>
      <c r="AR26">
        <v>29.731162000000001</v>
      </c>
      <c r="AS26">
        <v>7.76288</v>
      </c>
      <c r="AT26">
        <v>10.817942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70.135028999999989</v>
      </c>
      <c r="BA26">
        <f t="shared" si="1"/>
        <v>2007.8683209999999</v>
      </c>
      <c r="BD26">
        <v>4.4000000000000004</v>
      </c>
      <c r="BE26">
        <v>1.85</v>
      </c>
      <c r="BF26">
        <v>2.13</v>
      </c>
      <c r="BG26">
        <v>1.72</v>
      </c>
      <c r="BH26">
        <v>5.82</v>
      </c>
      <c r="BI26">
        <v>0.81</v>
      </c>
      <c r="BJ26">
        <v>0.81</v>
      </c>
      <c r="BK26">
        <v>1.66</v>
      </c>
      <c r="BL26">
        <v>0.88</v>
      </c>
      <c r="BM26">
        <v>0.04</v>
      </c>
      <c r="BN26">
        <v>3.39</v>
      </c>
      <c r="BO26">
        <v>3.63</v>
      </c>
      <c r="BP26">
        <v>0.25</v>
      </c>
      <c r="BQ26">
        <v>1.9</v>
      </c>
      <c r="BR26">
        <v>1.05</v>
      </c>
      <c r="BS26">
        <v>1.57</v>
      </c>
      <c r="BT26">
        <v>2.750248</v>
      </c>
      <c r="BU26">
        <v>1.2907649999999999</v>
      </c>
      <c r="BV26">
        <v>2.3661430000000001</v>
      </c>
      <c r="BW26">
        <v>1.8684460000000001</v>
      </c>
      <c r="BX26">
        <v>1.884528</v>
      </c>
      <c r="BY26">
        <v>2.581531</v>
      </c>
      <c r="BZ26">
        <v>1.2769980000000001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3.4076219999999999</v>
      </c>
      <c r="CK26">
        <v>1.798867</v>
      </c>
      <c r="CL26">
        <v>0.931894</v>
      </c>
      <c r="CM26">
        <v>3.3778649999999999</v>
      </c>
      <c r="CN26">
        <v>1.703811</v>
      </c>
      <c r="CO26">
        <v>4.1304499999999997</v>
      </c>
      <c r="CP26">
        <v>1.9113849999999999</v>
      </c>
      <c r="CQ26">
        <v>1.70381</v>
      </c>
      <c r="CR26">
        <v>0.80398800000000004</v>
      </c>
      <c r="CS26">
        <v>2.6870669999999999</v>
      </c>
      <c r="CT26">
        <v>0</v>
      </c>
      <c r="CU26">
        <v>0.215443</v>
      </c>
      <c r="CV26">
        <v>0.378276</v>
      </c>
      <c r="CW26">
        <v>1.1558919999999999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70.135028999999989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494.76011499999998</v>
      </c>
      <c r="L27">
        <v>336.06253800000002</v>
      </c>
      <c r="M27">
        <v>89.632546000000005</v>
      </c>
      <c r="N27">
        <v>116.047133</v>
      </c>
      <c r="O27">
        <v>121.645579</v>
      </c>
      <c r="P27">
        <v>133.989608</v>
      </c>
      <c r="Q27">
        <v>10.140834</v>
      </c>
      <c r="R27">
        <v>31.380503000000001</v>
      </c>
      <c r="S27">
        <v>19.036906999999999</v>
      </c>
      <c r="T27">
        <v>0</v>
      </c>
      <c r="U27">
        <v>335.64415500000001</v>
      </c>
      <c r="V27">
        <v>11.241458</v>
      </c>
      <c r="W27">
        <v>44.626635</v>
      </c>
      <c r="X27">
        <v>94.583411999999996</v>
      </c>
      <c r="Y27">
        <v>0</v>
      </c>
      <c r="Z27">
        <v>6.8768700000000003</v>
      </c>
      <c r="AA27">
        <v>16.716083999999999</v>
      </c>
      <c r="AB27">
        <v>13.01854</v>
      </c>
      <c r="AC27">
        <v>19.073678000000001</v>
      </c>
      <c r="AD27">
        <v>1.9490879999999999</v>
      </c>
      <c r="AE27">
        <v>15.785542</v>
      </c>
      <c r="AF27">
        <v>17.433586999999999</v>
      </c>
      <c r="AG27">
        <v>42.347861999999999</v>
      </c>
      <c r="AH27">
        <v>88.820786999999996</v>
      </c>
      <c r="AI27">
        <v>3.7596759999999998</v>
      </c>
      <c r="AJ27">
        <v>0</v>
      </c>
      <c r="AK27">
        <v>51.849195000000002</v>
      </c>
      <c r="AL27">
        <v>2.6822680000000001</v>
      </c>
      <c r="AM27">
        <v>3.935686</v>
      </c>
      <c r="AN27">
        <v>0.71013499999999996</v>
      </c>
      <c r="AO27">
        <v>2.2564980000000001</v>
      </c>
      <c r="AP27">
        <v>1.7248920000000001</v>
      </c>
      <c r="AQ27">
        <v>0</v>
      </c>
      <c r="AR27">
        <v>4.2473089999999996</v>
      </c>
      <c r="AS27">
        <v>7.76288</v>
      </c>
      <c r="AT27">
        <v>10.817942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70.736599999999996</v>
      </c>
      <c r="BA27">
        <f t="shared" si="1"/>
        <v>2221.2965420000005</v>
      </c>
      <c r="BD27">
        <v>4.4000000000000004</v>
      </c>
      <c r="BE27">
        <v>1.85</v>
      </c>
      <c r="BF27">
        <v>2.13</v>
      </c>
      <c r="BG27">
        <v>1.72</v>
      </c>
      <c r="BH27">
        <v>5.82</v>
      </c>
      <c r="BI27">
        <v>0.82</v>
      </c>
      <c r="BJ27">
        <v>0.82</v>
      </c>
      <c r="BK27">
        <v>1.66</v>
      </c>
      <c r="BL27">
        <v>0.88</v>
      </c>
      <c r="BM27">
        <v>0.04</v>
      </c>
      <c r="BN27">
        <v>3.39</v>
      </c>
      <c r="BO27">
        <v>3.63</v>
      </c>
      <c r="BP27">
        <v>0.25</v>
      </c>
      <c r="BQ27">
        <v>1.9</v>
      </c>
      <c r="BR27">
        <v>1.05</v>
      </c>
      <c r="BS27">
        <v>1.57</v>
      </c>
      <c r="BT27">
        <v>2.7063609999999998</v>
      </c>
      <c r="BU27">
        <v>1.2907649999999999</v>
      </c>
      <c r="BV27">
        <v>2.3661430000000001</v>
      </c>
      <c r="BW27">
        <v>1.8684460000000001</v>
      </c>
      <c r="BX27">
        <v>1.884528</v>
      </c>
      <c r="BY27">
        <v>2.581531</v>
      </c>
      <c r="BZ27">
        <v>1.2769980000000001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3.4076219999999999</v>
      </c>
      <c r="CK27">
        <v>1.798867</v>
      </c>
      <c r="CL27">
        <v>0.931894</v>
      </c>
      <c r="CM27">
        <v>3.3778649999999999</v>
      </c>
      <c r="CN27">
        <v>1.703811</v>
      </c>
      <c r="CO27">
        <v>4.1304499999999997</v>
      </c>
      <c r="CP27">
        <v>1.9113849999999999</v>
      </c>
      <c r="CQ27">
        <v>1.70381</v>
      </c>
      <c r="CR27">
        <v>0.80398800000000004</v>
      </c>
      <c r="CS27">
        <v>2.6870669999999999</v>
      </c>
      <c r="CT27">
        <v>0.30585200000000001</v>
      </c>
      <c r="CU27">
        <v>0.43088599999999999</v>
      </c>
      <c r="CV27">
        <v>0.48243900000000001</v>
      </c>
      <c r="CW27">
        <v>1.1558919999999999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70.736599999999996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533.23211500000002</v>
      </c>
      <c r="L28">
        <v>336.06253800000002</v>
      </c>
      <c r="M28">
        <v>89.632546000000005</v>
      </c>
      <c r="N28">
        <v>116.047133</v>
      </c>
      <c r="O28">
        <v>121.645579</v>
      </c>
      <c r="P28">
        <v>133.989608</v>
      </c>
      <c r="Q28">
        <v>10.140834</v>
      </c>
      <c r="R28">
        <v>38.989471999999999</v>
      </c>
      <c r="S28">
        <v>19.036906999999999</v>
      </c>
      <c r="T28">
        <v>0</v>
      </c>
      <c r="U28">
        <v>335.64415500000001</v>
      </c>
      <c r="V28">
        <v>11.241458</v>
      </c>
      <c r="W28">
        <v>44.626635</v>
      </c>
      <c r="X28">
        <v>94.583411999999996</v>
      </c>
      <c r="Y28">
        <v>0</v>
      </c>
      <c r="Z28">
        <v>12.60689</v>
      </c>
      <c r="AA28">
        <v>17.095994999999998</v>
      </c>
      <c r="AB28">
        <v>26.03708</v>
      </c>
      <c r="AC28">
        <v>28.611145</v>
      </c>
      <c r="AD28">
        <v>8.5759860000000003</v>
      </c>
      <c r="AE28">
        <v>15.911827000000001</v>
      </c>
      <c r="AF28">
        <v>29.055978</v>
      </c>
      <c r="AG28">
        <v>42.347861999999999</v>
      </c>
      <c r="AH28">
        <v>114.86248399999999</v>
      </c>
      <c r="AI28">
        <v>16.291930000000001</v>
      </c>
      <c r="AJ28">
        <v>0</v>
      </c>
      <c r="AK28">
        <v>51.849195000000002</v>
      </c>
      <c r="AL28">
        <v>2.6822680000000001</v>
      </c>
      <c r="AM28">
        <v>9.8392140000000001</v>
      </c>
      <c r="AN28">
        <v>0.71013499999999996</v>
      </c>
      <c r="AO28">
        <v>1.965246</v>
      </c>
      <c r="AP28">
        <v>1.7248920000000001</v>
      </c>
      <c r="AQ28">
        <v>0</v>
      </c>
      <c r="AR28">
        <v>4.2473089999999996</v>
      </c>
      <c r="AS28">
        <v>7.76288</v>
      </c>
      <c r="AT28">
        <v>10.817942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71.420344999999998</v>
      </c>
      <c r="BA28">
        <f t="shared" si="1"/>
        <v>2359.2889949999999</v>
      </c>
      <c r="BD28">
        <v>4.4000000000000004</v>
      </c>
      <c r="BE28">
        <v>1.85</v>
      </c>
      <c r="BF28">
        <v>2.13</v>
      </c>
      <c r="BG28">
        <v>1.72</v>
      </c>
      <c r="BH28">
        <v>5.82</v>
      </c>
      <c r="BI28">
        <v>0.82</v>
      </c>
      <c r="BJ28">
        <v>0.82</v>
      </c>
      <c r="BK28">
        <v>1.66</v>
      </c>
      <c r="BL28">
        <v>0.88</v>
      </c>
      <c r="BM28">
        <v>0.04</v>
      </c>
      <c r="BN28">
        <v>3.39</v>
      </c>
      <c r="BO28">
        <v>3.63</v>
      </c>
      <c r="BP28">
        <v>0.25</v>
      </c>
      <c r="BQ28">
        <v>1.9</v>
      </c>
      <c r="BR28">
        <v>1.05</v>
      </c>
      <c r="BS28">
        <v>1.57</v>
      </c>
      <c r="BT28">
        <v>2.7063609999999998</v>
      </c>
      <c r="BU28">
        <v>1.2907649999999999</v>
      </c>
      <c r="BV28">
        <v>2.3661430000000001</v>
      </c>
      <c r="BW28">
        <v>1.8684460000000001</v>
      </c>
      <c r="BX28">
        <v>1.884528</v>
      </c>
      <c r="BY28">
        <v>2.581531</v>
      </c>
      <c r="BZ28">
        <v>1.2769980000000001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3.4076219999999999</v>
      </c>
      <c r="CK28">
        <v>1.798867</v>
      </c>
      <c r="CL28">
        <v>0.931894</v>
      </c>
      <c r="CM28">
        <v>3.3778649999999999</v>
      </c>
      <c r="CN28">
        <v>1.703811</v>
      </c>
      <c r="CO28">
        <v>4.1304499999999997</v>
      </c>
      <c r="CP28">
        <v>1.9113849999999999</v>
      </c>
      <c r="CQ28">
        <v>1.70381</v>
      </c>
      <c r="CR28">
        <v>0.80398800000000004</v>
      </c>
      <c r="CS28">
        <v>2.6870669999999999</v>
      </c>
      <c r="CT28">
        <v>0.62613200000000002</v>
      </c>
      <c r="CU28">
        <v>0.64632999999999996</v>
      </c>
      <c r="CV28">
        <v>0.63046000000000002</v>
      </c>
      <c r="CW28">
        <v>1.1558919999999999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71.420344999999998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533.23211500000002</v>
      </c>
      <c r="L29">
        <v>336.06253800000002</v>
      </c>
      <c r="M29">
        <v>89.632546000000005</v>
      </c>
      <c r="N29">
        <v>116.047133</v>
      </c>
      <c r="O29">
        <v>121.645579</v>
      </c>
      <c r="P29">
        <v>133.989608</v>
      </c>
      <c r="Q29">
        <v>10.140834</v>
      </c>
      <c r="R29">
        <v>40.774453000000001</v>
      </c>
      <c r="S29">
        <v>19.036906999999999</v>
      </c>
      <c r="T29">
        <v>0</v>
      </c>
      <c r="U29">
        <v>335.64415500000001</v>
      </c>
      <c r="V29">
        <v>10.895751000000001</v>
      </c>
      <c r="W29">
        <v>44.626635</v>
      </c>
      <c r="X29">
        <v>94.583411999999996</v>
      </c>
      <c r="Y29">
        <v>0</v>
      </c>
      <c r="Z29">
        <v>12.60689</v>
      </c>
      <c r="AA29">
        <v>27.025348999999999</v>
      </c>
      <c r="AB29">
        <v>39.055619999999998</v>
      </c>
      <c r="AC29">
        <v>28.611145</v>
      </c>
      <c r="AD29">
        <v>17.931607</v>
      </c>
      <c r="AE29">
        <v>32.328791000000002</v>
      </c>
      <c r="AF29">
        <v>29.055978</v>
      </c>
      <c r="AG29">
        <v>42.347861999999999</v>
      </c>
      <c r="AH29">
        <v>137.834981</v>
      </c>
      <c r="AI29">
        <v>16.291930000000001</v>
      </c>
      <c r="AJ29">
        <v>0</v>
      </c>
      <c r="AK29">
        <v>51.849195000000002</v>
      </c>
      <c r="AL29">
        <v>2.6822680000000001</v>
      </c>
      <c r="AM29">
        <v>15.585315</v>
      </c>
      <c r="AN29">
        <v>0.71013499999999996</v>
      </c>
      <c r="AO29">
        <v>1.80124</v>
      </c>
      <c r="AP29">
        <v>1.7248920000000001</v>
      </c>
      <c r="AQ29">
        <v>0</v>
      </c>
      <c r="AR29">
        <v>4.2473089999999996</v>
      </c>
      <c r="AS29">
        <v>7.76288</v>
      </c>
      <c r="AT29">
        <v>10.817942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71.545472000000004</v>
      </c>
      <c r="BA29">
        <f t="shared" si="1"/>
        <v>2438.1284669999995</v>
      </c>
      <c r="BD29">
        <v>4.4000000000000004</v>
      </c>
      <c r="BE29">
        <v>1.85</v>
      </c>
      <c r="BF29">
        <v>2.13</v>
      </c>
      <c r="BG29">
        <v>1.72</v>
      </c>
      <c r="BH29">
        <v>5.82</v>
      </c>
      <c r="BI29">
        <v>0.82</v>
      </c>
      <c r="BJ29">
        <v>0.82</v>
      </c>
      <c r="BK29">
        <v>1.66</v>
      </c>
      <c r="BL29">
        <v>0.88</v>
      </c>
      <c r="BM29">
        <v>0.05</v>
      </c>
      <c r="BN29">
        <v>3.39</v>
      </c>
      <c r="BO29">
        <v>3.63</v>
      </c>
      <c r="BP29">
        <v>0.25</v>
      </c>
      <c r="BQ29">
        <v>1.9</v>
      </c>
      <c r="BR29">
        <v>1.05</v>
      </c>
      <c r="BS29">
        <v>1.57</v>
      </c>
      <c r="BT29">
        <v>2.7063609999999998</v>
      </c>
      <c r="BU29">
        <v>1.2907649999999999</v>
      </c>
      <c r="BV29">
        <v>2.3661430000000001</v>
      </c>
      <c r="BW29">
        <v>1.8684460000000001</v>
      </c>
      <c r="BX29">
        <v>1.884528</v>
      </c>
      <c r="BY29">
        <v>2.581531</v>
      </c>
      <c r="BZ29">
        <v>1.2769980000000001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3.4076219999999999</v>
      </c>
      <c r="CK29">
        <v>1.798867</v>
      </c>
      <c r="CL29">
        <v>0.931894</v>
      </c>
      <c r="CM29">
        <v>3.3778649999999999</v>
      </c>
      <c r="CN29">
        <v>1.703811</v>
      </c>
      <c r="CO29">
        <v>4.1304499999999997</v>
      </c>
      <c r="CP29">
        <v>1.9113849999999999</v>
      </c>
      <c r="CQ29">
        <v>1.70381</v>
      </c>
      <c r="CR29">
        <v>0.80398800000000004</v>
      </c>
      <c r="CS29">
        <v>2.6870669999999999</v>
      </c>
      <c r="CT29">
        <v>0.62613200000000002</v>
      </c>
      <c r="CU29">
        <v>0.64632999999999996</v>
      </c>
      <c r="CV29">
        <v>0.745587</v>
      </c>
      <c r="CW29">
        <v>1.1558919999999999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71.545472000000004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533.23211500000002</v>
      </c>
      <c r="L30">
        <v>336.06253800000002</v>
      </c>
      <c r="M30">
        <v>89.632546000000005</v>
      </c>
      <c r="N30">
        <v>116.047133</v>
      </c>
      <c r="O30">
        <v>121.645579</v>
      </c>
      <c r="P30">
        <v>133.989608</v>
      </c>
      <c r="Q30">
        <v>10.140834</v>
      </c>
      <c r="R30">
        <v>40.774453000000001</v>
      </c>
      <c r="S30">
        <v>19.036906999999999</v>
      </c>
      <c r="T30">
        <v>0</v>
      </c>
      <c r="U30">
        <v>335.64415500000001</v>
      </c>
      <c r="V30">
        <v>10.895751000000001</v>
      </c>
      <c r="W30">
        <v>44.626635</v>
      </c>
      <c r="X30">
        <v>94.583411999999996</v>
      </c>
      <c r="Y30">
        <v>0</v>
      </c>
      <c r="Z30">
        <v>12.60689</v>
      </c>
      <c r="AA30">
        <v>27.025348999999999</v>
      </c>
      <c r="AB30">
        <v>39.055619999999998</v>
      </c>
      <c r="AC30">
        <v>28.611145</v>
      </c>
      <c r="AD30">
        <v>26.897410000000001</v>
      </c>
      <c r="AE30">
        <v>48.659882000000003</v>
      </c>
      <c r="AF30">
        <v>29.055978</v>
      </c>
      <c r="AG30">
        <v>42.347861999999999</v>
      </c>
      <c r="AH30">
        <v>137.834981</v>
      </c>
      <c r="AI30">
        <v>16.291930000000001</v>
      </c>
      <c r="AJ30">
        <v>0</v>
      </c>
      <c r="AK30">
        <v>51.849195000000002</v>
      </c>
      <c r="AL30">
        <v>2.6822680000000001</v>
      </c>
      <c r="AM30">
        <v>15.585315</v>
      </c>
      <c r="AN30">
        <v>0.71013499999999996</v>
      </c>
      <c r="AO30">
        <v>1.696615</v>
      </c>
      <c r="AP30">
        <v>1.7248920000000001</v>
      </c>
      <c r="AQ30">
        <v>15.441699</v>
      </c>
      <c r="AR30">
        <v>4.2473089999999996</v>
      </c>
      <c r="AS30">
        <v>7.76288</v>
      </c>
      <c r="AT30">
        <v>10.817942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71.555471999999995</v>
      </c>
      <c r="BA30">
        <f t="shared" si="1"/>
        <v>2478.7724349999999</v>
      </c>
      <c r="BD30">
        <v>4.4000000000000004</v>
      </c>
      <c r="BE30">
        <v>1.85</v>
      </c>
      <c r="BF30">
        <v>2.13</v>
      </c>
      <c r="BG30">
        <v>1.72</v>
      </c>
      <c r="BH30">
        <v>5.82</v>
      </c>
      <c r="BI30">
        <v>0.82</v>
      </c>
      <c r="BJ30">
        <v>0.82</v>
      </c>
      <c r="BK30">
        <v>1.66</v>
      </c>
      <c r="BL30">
        <v>0.88</v>
      </c>
      <c r="BM30">
        <v>0.06</v>
      </c>
      <c r="BN30">
        <v>3.39</v>
      </c>
      <c r="BO30">
        <v>3.63</v>
      </c>
      <c r="BP30">
        <v>0.25</v>
      </c>
      <c r="BQ30">
        <v>1.9</v>
      </c>
      <c r="BR30">
        <v>1.05</v>
      </c>
      <c r="BS30">
        <v>1.57</v>
      </c>
      <c r="BT30">
        <v>2.7063609999999998</v>
      </c>
      <c r="BU30">
        <v>1.2907649999999999</v>
      </c>
      <c r="BV30">
        <v>2.3661430000000001</v>
      </c>
      <c r="BW30">
        <v>1.8684460000000001</v>
      </c>
      <c r="BX30">
        <v>1.884528</v>
      </c>
      <c r="BY30">
        <v>2.581531</v>
      </c>
      <c r="BZ30">
        <v>1.2769980000000001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3.4076219999999999</v>
      </c>
      <c r="CK30">
        <v>1.798867</v>
      </c>
      <c r="CL30">
        <v>0.931894</v>
      </c>
      <c r="CM30">
        <v>3.3778649999999999</v>
      </c>
      <c r="CN30">
        <v>1.703811</v>
      </c>
      <c r="CO30">
        <v>4.1304499999999997</v>
      </c>
      <c r="CP30">
        <v>1.9113849999999999</v>
      </c>
      <c r="CQ30">
        <v>1.70381</v>
      </c>
      <c r="CR30">
        <v>0.80398800000000004</v>
      </c>
      <c r="CS30">
        <v>2.6870669999999999</v>
      </c>
      <c r="CT30">
        <v>0.62613200000000002</v>
      </c>
      <c r="CU30">
        <v>0.64632999999999996</v>
      </c>
      <c r="CV30">
        <v>0.745587</v>
      </c>
      <c r="CW30">
        <v>1.1558919999999999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71.555471999999995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590.94011499999999</v>
      </c>
      <c r="L31">
        <v>336.06253800000002</v>
      </c>
      <c r="M31">
        <v>89.632546000000005</v>
      </c>
      <c r="N31">
        <v>116.047133</v>
      </c>
      <c r="O31">
        <v>121.645579</v>
      </c>
      <c r="P31">
        <v>133.989608</v>
      </c>
      <c r="Q31">
        <v>10.140834</v>
      </c>
      <c r="R31">
        <v>40.774453000000001</v>
      </c>
      <c r="S31">
        <v>19.036906999999999</v>
      </c>
      <c r="T31">
        <v>0</v>
      </c>
      <c r="U31">
        <v>335.64415500000001</v>
      </c>
      <c r="V31">
        <v>11.115251000000001</v>
      </c>
      <c r="W31">
        <v>44.626635</v>
      </c>
      <c r="X31">
        <v>94.583411999999996</v>
      </c>
      <c r="Y31">
        <v>0</v>
      </c>
      <c r="Z31">
        <v>12.60689</v>
      </c>
      <c r="AA31">
        <v>27.025348999999999</v>
      </c>
      <c r="AB31">
        <v>39.055619999999998</v>
      </c>
      <c r="AC31">
        <v>28.611145</v>
      </c>
      <c r="AD31">
        <v>26.897410000000001</v>
      </c>
      <c r="AE31">
        <v>48.659882000000003</v>
      </c>
      <c r="AF31">
        <v>29.055978</v>
      </c>
      <c r="AG31">
        <v>42.347861999999999</v>
      </c>
      <c r="AH31">
        <v>137.834981</v>
      </c>
      <c r="AI31">
        <v>16.291930000000001</v>
      </c>
      <c r="AJ31">
        <v>0</v>
      </c>
      <c r="AK31">
        <v>51.849195000000002</v>
      </c>
      <c r="AL31">
        <v>2.6822680000000001</v>
      </c>
      <c r="AM31">
        <v>15.585315</v>
      </c>
      <c r="AN31">
        <v>0.71013499999999996</v>
      </c>
      <c r="AO31">
        <v>1.6117840000000001</v>
      </c>
      <c r="AP31">
        <v>1.7248920000000001</v>
      </c>
      <c r="AQ31">
        <v>30.883398</v>
      </c>
      <c r="AR31">
        <v>4.2473089999999996</v>
      </c>
      <c r="AS31">
        <v>7.76288</v>
      </c>
      <c r="AT31">
        <v>10.817942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71.505471999999997</v>
      </c>
      <c r="BA31">
        <f t="shared" si="1"/>
        <v>2552.0068029999998</v>
      </c>
      <c r="BD31">
        <v>4.4000000000000004</v>
      </c>
      <c r="BE31">
        <v>1.85</v>
      </c>
      <c r="BF31">
        <v>2.13</v>
      </c>
      <c r="BG31">
        <v>1.72</v>
      </c>
      <c r="BH31">
        <v>5.82</v>
      </c>
      <c r="BI31">
        <v>0.79</v>
      </c>
      <c r="BJ31">
        <v>0.8</v>
      </c>
      <c r="BK31">
        <v>1.66</v>
      </c>
      <c r="BL31">
        <v>0.88</v>
      </c>
      <c r="BM31">
        <v>0.06</v>
      </c>
      <c r="BN31">
        <v>3.39</v>
      </c>
      <c r="BO31">
        <v>3.63</v>
      </c>
      <c r="BP31">
        <v>0.25</v>
      </c>
      <c r="BQ31">
        <v>1.9</v>
      </c>
      <c r="BR31">
        <v>1.05</v>
      </c>
      <c r="BS31">
        <v>1.57</v>
      </c>
      <c r="BT31">
        <v>2.7063609999999998</v>
      </c>
      <c r="BU31">
        <v>1.2907649999999999</v>
      </c>
      <c r="BV31">
        <v>2.3661430000000001</v>
      </c>
      <c r="BW31">
        <v>1.8684460000000001</v>
      </c>
      <c r="BX31">
        <v>1.884528</v>
      </c>
      <c r="BY31">
        <v>2.581531</v>
      </c>
      <c r="BZ31">
        <v>1.2769980000000001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3.4076219999999999</v>
      </c>
      <c r="CK31">
        <v>1.798867</v>
      </c>
      <c r="CL31">
        <v>0.931894</v>
      </c>
      <c r="CM31">
        <v>3.3778649999999999</v>
      </c>
      <c r="CN31">
        <v>1.703811</v>
      </c>
      <c r="CO31">
        <v>4.1304499999999997</v>
      </c>
      <c r="CP31">
        <v>1.9113849999999999</v>
      </c>
      <c r="CQ31">
        <v>1.70381</v>
      </c>
      <c r="CR31">
        <v>0.80398800000000004</v>
      </c>
      <c r="CS31">
        <v>2.6870669999999999</v>
      </c>
      <c r="CT31">
        <v>0.62613200000000002</v>
      </c>
      <c r="CU31">
        <v>0.64632999999999996</v>
      </c>
      <c r="CV31">
        <v>0.745587</v>
      </c>
      <c r="CW31">
        <v>1.1558919999999999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71.505471999999997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610.17611499999998</v>
      </c>
      <c r="L32">
        <v>417.815538</v>
      </c>
      <c r="M32">
        <v>89.632546000000005</v>
      </c>
      <c r="N32">
        <v>116.047133</v>
      </c>
      <c r="O32">
        <v>121.645579</v>
      </c>
      <c r="P32">
        <v>133.989608</v>
      </c>
      <c r="Q32">
        <v>14.660631</v>
      </c>
      <c r="R32">
        <v>40.774453000000001</v>
      </c>
      <c r="S32">
        <v>19.036906999999999</v>
      </c>
      <c r="T32">
        <v>0</v>
      </c>
      <c r="U32">
        <v>335.64415500000001</v>
      </c>
      <c r="V32">
        <v>11.115251000000001</v>
      </c>
      <c r="W32">
        <v>44.626635</v>
      </c>
      <c r="X32">
        <v>94.583411999999996</v>
      </c>
      <c r="Y32">
        <v>0</v>
      </c>
      <c r="Z32">
        <v>12.60689</v>
      </c>
      <c r="AA32">
        <v>27.025348999999999</v>
      </c>
      <c r="AB32">
        <v>39.055619999999998</v>
      </c>
      <c r="AC32">
        <v>28.611145</v>
      </c>
      <c r="AD32">
        <v>35.863213999999999</v>
      </c>
      <c r="AE32">
        <v>48.659882000000003</v>
      </c>
      <c r="AF32">
        <v>29.055978</v>
      </c>
      <c r="AG32">
        <v>42.347861999999999</v>
      </c>
      <c r="AH32">
        <v>130.208484</v>
      </c>
      <c r="AI32">
        <v>16.291930000000001</v>
      </c>
      <c r="AJ32">
        <v>0</v>
      </c>
      <c r="AK32">
        <v>51.849195000000002</v>
      </c>
      <c r="AL32">
        <v>2.6822680000000001</v>
      </c>
      <c r="AM32">
        <v>10.39021</v>
      </c>
      <c r="AN32">
        <v>0.71013499999999996</v>
      </c>
      <c r="AO32">
        <v>1.6033010000000001</v>
      </c>
      <c r="AP32">
        <v>1.7248920000000001</v>
      </c>
      <c r="AQ32">
        <v>46.325097</v>
      </c>
      <c r="AR32">
        <v>4.2473089999999996</v>
      </c>
      <c r="AS32">
        <v>7.76288</v>
      </c>
      <c r="AT32">
        <v>10.817942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71.484406000000007</v>
      </c>
      <c r="BA32">
        <f t="shared" si="1"/>
        <v>2669.0719519999998</v>
      </c>
      <c r="BD32">
        <v>4.4000000000000004</v>
      </c>
      <c r="BE32">
        <v>1.85</v>
      </c>
      <c r="BF32">
        <v>2.13</v>
      </c>
      <c r="BG32">
        <v>1.72</v>
      </c>
      <c r="BH32">
        <v>5.82</v>
      </c>
      <c r="BI32">
        <v>0.79</v>
      </c>
      <c r="BJ32">
        <v>0.8</v>
      </c>
      <c r="BK32">
        <v>1.66</v>
      </c>
      <c r="BL32">
        <v>0.88</v>
      </c>
      <c r="BM32">
        <v>7.0000000000000007E-2</v>
      </c>
      <c r="BN32">
        <v>3.39</v>
      </c>
      <c r="BO32">
        <v>3.63</v>
      </c>
      <c r="BP32">
        <v>0.25</v>
      </c>
      <c r="BQ32">
        <v>1.9</v>
      </c>
      <c r="BR32">
        <v>1.05</v>
      </c>
      <c r="BS32">
        <v>1.57</v>
      </c>
      <c r="BT32">
        <v>2.7063609999999998</v>
      </c>
      <c r="BU32">
        <v>1.2907649999999999</v>
      </c>
      <c r="BV32">
        <v>2.3661430000000001</v>
      </c>
      <c r="BW32">
        <v>1.8684460000000001</v>
      </c>
      <c r="BX32">
        <v>1.884528</v>
      </c>
      <c r="BY32">
        <v>2.581531</v>
      </c>
      <c r="BZ32">
        <v>1.2769980000000001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3.4076219999999999</v>
      </c>
      <c r="CK32">
        <v>1.798867</v>
      </c>
      <c r="CL32">
        <v>0.931894</v>
      </c>
      <c r="CM32">
        <v>3.3778649999999999</v>
      </c>
      <c r="CN32">
        <v>1.703811</v>
      </c>
      <c r="CO32">
        <v>4.1304499999999997</v>
      </c>
      <c r="CP32">
        <v>1.9113849999999999</v>
      </c>
      <c r="CQ32">
        <v>1.70381</v>
      </c>
      <c r="CR32">
        <v>0.80398800000000004</v>
      </c>
      <c r="CS32">
        <v>2.6870669999999999</v>
      </c>
      <c r="CT32">
        <v>0.62613200000000002</v>
      </c>
      <c r="CU32">
        <v>0.64632999999999996</v>
      </c>
      <c r="CV32">
        <v>0.71452099999999996</v>
      </c>
      <c r="CW32">
        <v>1.1558919999999999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71.484406000000007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659.24097500000005</v>
      </c>
      <c r="L33">
        <v>420.70093800000001</v>
      </c>
      <c r="M33">
        <v>89.632546000000005</v>
      </c>
      <c r="N33">
        <v>116.047133</v>
      </c>
      <c r="O33">
        <v>121.645579</v>
      </c>
      <c r="P33">
        <v>133.989608</v>
      </c>
      <c r="Q33">
        <v>16.584230999999999</v>
      </c>
      <c r="R33">
        <v>40.774453000000001</v>
      </c>
      <c r="S33">
        <v>25.367474999999999</v>
      </c>
      <c r="T33">
        <v>0</v>
      </c>
      <c r="U33">
        <v>335.64415500000001</v>
      </c>
      <c r="V33">
        <v>11.115251000000001</v>
      </c>
      <c r="W33">
        <v>44.626635</v>
      </c>
      <c r="X33">
        <v>94.583411999999996</v>
      </c>
      <c r="Y33">
        <v>0</v>
      </c>
      <c r="Z33">
        <v>12.60689</v>
      </c>
      <c r="AA33">
        <v>27.025348999999999</v>
      </c>
      <c r="AB33">
        <v>39.055619999999998</v>
      </c>
      <c r="AC33">
        <v>28.611145</v>
      </c>
      <c r="AD33">
        <v>35.863213999999999</v>
      </c>
      <c r="AE33">
        <v>48.659882000000003</v>
      </c>
      <c r="AF33">
        <v>29.055978</v>
      </c>
      <c r="AG33">
        <v>42.347861999999999</v>
      </c>
      <c r="AH33">
        <v>114.86248399999999</v>
      </c>
      <c r="AI33">
        <v>16.291930000000001</v>
      </c>
      <c r="AJ33">
        <v>0</v>
      </c>
      <c r="AK33">
        <v>51.849195000000002</v>
      </c>
      <c r="AL33">
        <v>2.6822680000000001</v>
      </c>
      <c r="AM33">
        <v>5.1951049999999999</v>
      </c>
      <c r="AN33">
        <v>0.71013499999999996</v>
      </c>
      <c r="AO33">
        <v>1.577852</v>
      </c>
      <c r="AP33">
        <v>1.7248920000000001</v>
      </c>
      <c r="AQ33">
        <v>61.766795999999999</v>
      </c>
      <c r="AR33">
        <v>29.731162000000001</v>
      </c>
      <c r="AS33">
        <v>16.043285999999998</v>
      </c>
      <c r="AT33">
        <v>10.817942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71.400345000000002</v>
      </c>
      <c r="BA33">
        <f t="shared" si="1"/>
        <v>2757.8317229999998</v>
      </c>
      <c r="BD33">
        <v>4.4000000000000004</v>
      </c>
      <c r="BE33">
        <v>1.85</v>
      </c>
      <c r="BF33">
        <v>2.13</v>
      </c>
      <c r="BG33">
        <v>1.72</v>
      </c>
      <c r="BH33">
        <v>5.82</v>
      </c>
      <c r="BI33">
        <v>0.79</v>
      </c>
      <c r="BJ33">
        <v>0.8</v>
      </c>
      <c r="BK33">
        <v>1.66</v>
      </c>
      <c r="BL33">
        <v>0.88</v>
      </c>
      <c r="BM33">
        <v>7.0000000000000007E-2</v>
      </c>
      <c r="BN33">
        <v>3.39</v>
      </c>
      <c r="BO33">
        <v>3.63</v>
      </c>
      <c r="BP33">
        <v>0.25</v>
      </c>
      <c r="BQ33">
        <v>1.9</v>
      </c>
      <c r="BR33">
        <v>1.05</v>
      </c>
      <c r="BS33">
        <v>1.57</v>
      </c>
      <c r="BT33">
        <v>2.7063609999999998</v>
      </c>
      <c r="BU33">
        <v>1.2907649999999999</v>
      </c>
      <c r="BV33">
        <v>2.3661430000000001</v>
      </c>
      <c r="BW33">
        <v>1.8684460000000001</v>
      </c>
      <c r="BX33">
        <v>1.884528</v>
      </c>
      <c r="BY33">
        <v>2.581531</v>
      </c>
      <c r="BZ33">
        <v>1.2769980000000001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3.4076219999999999</v>
      </c>
      <c r="CK33">
        <v>1.798867</v>
      </c>
      <c r="CL33">
        <v>0.931894</v>
      </c>
      <c r="CM33">
        <v>3.3778649999999999</v>
      </c>
      <c r="CN33">
        <v>1.703811</v>
      </c>
      <c r="CO33">
        <v>4.1304499999999997</v>
      </c>
      <c r="CP33">
        <v>1.9113849999999999</v>
      </c>
      <c r="CQ33">
        <v>1.70381</v>
      </c>
      <c r="CR33">
        <v>0.80398800000000004</v>
      </c>
      <c r="CS33">
        <v>2.6870669999999999</v>
      </c>
      <c r="CT33">
        <v>0.62613200000000002</v>
      </c>
      <c r="CU33">
        <v>0.64632999999999996</v>
      </c>
      <c r="CV33">
        <v>0.63046000000000002</v>
      </c>
      <c r="CW33">
        <v>1.1558919999999999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71.400345000000002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660.51653499999998</v>
      </c>
      <c r="L34">
        <v>420.70093800000001</v>
      </c>
      <c r="M34">
        <v>89.632546000000005</v>
      </c>
      <c r="N34">
        <v>116.047133</v>
      </c>
      <c r="O34">
        <v>121.645579</v>
      </c>
      <c r="P34">
        <v>133.989608</v>
      </c>
      <c r="Q34">
        <v>16.584230999999999</v>
      </c>
      <c r="R34">
        <v>40.774453000000001</v>
      </c>
      <c r="S34">
        <v>25.367474999999999</v>
      </c>
      <c r="T34">
        <v>0</v>
      </c>
      <c r="U34">
        <v>335.64415500000001</v>
      </c>
      <c r="V34">
        <v>11.115251000000001</v>
      </c>
      <c r="W34">
        <v>44.626635</v>
      </c>
      <c r="X34">
        <v>94.583411999999996</v>
      </c>
      <c r="Y34">
        <v>0</v>
      </c>
      <c r="Z34">
        <v>6.8768700000000003</v>
      </c>
      <c r="AA34">
        <v>17.095994999999998</v>
      </c>
      <c r="AB34">
        <v>26.03708</v>
      </c>
      <c r="AC34">
        <v>19.073678000000001</v>
      </c>
      <c r="AD34">
        <v>17.931607</v>
      </c>
      <c r="AE34">
        <v>48.659882000000003</v>
      </c>
      <c r="AF34">
        <v>17.433586999999999</v>
      </c>
      <c r="AG34">
        <v>42.347861999999999</v>
      </c>
      <c r="AH34">
        <v>114.86248399999999</v>
      </c>
      <c r="AI34">
        <v>5.0129020000000004</v>
      </c>
      <c r="AJ34">
        <v>0</v>
      </c>
      <c r="AK34">
        <v>51.849195000000002</v>
      </c>
      <c r="AL34">
        <v>2.6822680000000001</v>
      </c>
      <c r="AM34">
        <v>0</v>
      </c>
      <c r="AN34">
        <v>0.71013499999999996</v>
      </c>
      <c r="AO34">
        <v>1.575024</v>
      </c>
      <c r="AP34">
        <v>1.7248920000000001</v>
      </c>
      <c r="AQ34">
        <v>61.766795999999999</v>
      </c>
      <c r="AR34">
        <v>29.731162000000001</v>
      </c>
      <c r="AS34">
        <v>16.043285999999998</v>
      </c>
      <c r="AT34">
        <v>10.817942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70.818455</v>
      </c>
      <c r="BA34">
        <f t="shared" si="1"/>
        <v>2674.2790530000011</v>
      </c>
      <c r="BD34">
        <v>4.4000000000000004</v>
      </c>
      <c r="BE34">
        <v>1.85</v>
      </c>
      <c r="BF34">
        <v>2.13</v>
      </c>
      <c r="BG34">
        <v>1.72</v>
      </c>
      <c r="BH34">
        <v>5.82</v>
      </c>
      <c r="BI34">
        <v>0.79</v>
      </c>
      <c r="BJ34">
        <v>0.8</v>
      </c>
      <c r="BK34">
        <v>1.66</v>
      </c>
      <c r="BL34">
        <v>0.88</v>
      </c>
      <c r="BM34">
        <v>7.0000000000000007E-2</v>
      </c>
      <c r="BN34">
        <v>3.39</v>
      </c>
      <c r="BO34">
        <v>3.63</v>
      </c>
      <c r="BP34">
        <v>0.25</v>
      </c>
      <c r="BQ34">
        <v>1.9</v>
      </c>
      <c r="BR34">
        <v>1.05</v>
      </c>
      <c r="BS34">
        <v>1.57</v>
      </c>
      <c r="BT34">
        <v>2.7063609999999998</v>
      </c>
      <c r="BU34">
        <v>1.2907649999999999</v>
      </c>
      <c r="BV34">
        <v>2.3661430000000001</v>
      </c>
      <c r="BW34">
        <v>1.8684460000000001</v>
      </c>
      <c r="BX34">
        <v>1.884528</v>
      </c>
      <c r="BY34">
        <v>2.581531</v>
      </c>
      <c r="BZ34">
        <v>1.2769980000000001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3.4076219999999999</v>
      </c>
      <c r="CK34">
        <v>1.798867</v>
      </c>
      <c r="CL34">
        <v>0.931894</v>
      </c>
      <c r="CM34">
        <v>3.3778649999999999</v>
      </c>
      <c r="CN34">
        <v>1.703811</v>
      </c>
      <c r="CO34">
        <v>4.1304499999999997</v>
      </c>
      <c r="CP34">
        <v>1.9113849999999999</v>
      </c>
      <c r="CQ34">
        <v>1.70381</v>
      </c>
      <c r="CR34">
        <v>0.80398800000000004</v>
      </c>
      <c r="CS34">
        <v>2.6870669999999999</v>
      </c>
      <c r="CT34">
        <v>0.25968599999999997</v>
      </c>
      <c r="CU34">
        <v>0.43088599999999999</v>
      </c>
      <c r="CV34">
        <v>0.63046000000000002</v>
      </c>
      <c r="CW34">
        <v>1.1558919999999999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70.818455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660.51653499999998</v>
      </c>
      <c r="L35">
        <v>423.99298700000003</v>
      </c>
      <c r="M35">
        <v>89.632546000000005</v>
      </c>
      <c r="N35">
        <v>116.047133</v>
      </c>
      <c r="O35">
        <v>121.645579</v>
      </c>
      <c r="P35">
        <v>133.989608</v>
      </c>
      <c r="Q35">
        <v>16.584230999999999</v>
      </c>
      <c r="R35">
        <v>40.774453000000001</v>
      </c>
      <c r="S35">
        <v>25.367474999999999</v>
      </c>
      <c r="T35">
        <v>0</v>
      </c>
      <c r="U35">
        <v>335.64415500000001</v>
      </c>
      <c r="V35">
        <v>11.140618999999999</v>
      </c>
      <c r="W35">
        <v>44.626635</v>
      </c>
      <c r="X35">
        <v>94.583411999999996</v>
      </c>
      <c r="Y35">
        <v>0</v>
      </c>
      <c r="Z35">
        <v>6.303445</v>
      </c>
      <c r="AA35">
        <v>3.6471460000000002</v>
      </c>
      <c r="AB35">
        <v>11.858993999999999</v>
      </c>
      <c r="AC35">
        <v>9.5274370000000008</v>
      </c>
      <c r="AD35">
        <v>17.931607</v>
      </c>
      <c r="AE35">
        <v>48.659882000000003</v>
      </c>
      <c r="AF35">
        <v>17.433586999999999</v>
      </c>
      <c r="AG35">
        <v>42.347861999999999</v>
      </c>
      <c r="AH35">
        <v>91.889987000000005</v>
      </c>
      <c r="AI35">
        <v>3.1330640000000001</v>
      </c>
      <c r="AJ35">
        <v>0</v>
      </c>
      <c r="AK35">
        <v>51.849195000000002</v>
      </c>
      <c r="AL35">
        <v>2.6822680000000001</v>
      </c>
      <c r="AM35">
        <v>0</v>
      </c>
      <c r="AN35">
        <v>0.71013499999999996</v>
      </c>
      <c r="AO35">
        <v>1.5835079999999999</v>
      </c>
      <c r="AP35">
        <v>1.7248920000000001</v>
      </c>
      <c r="AQ35">
        <v>61.766795999999999</v>
      </c>
      <c r="AR35">
        <v>4.2473089999999996</v>
      </c>
      <c r="AS35">
        <v>9.3154559999999993</v>
      </c>
      <c r="AT35">
        <v>10.817942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70.281095000000008</v>
      </c>
      <c r="BA35">
        <f t="shared" si="1"/>
        <v>2582.2569750000002</v>
      </c>
      <c r="BD35">
        <v>4.4000000000000004</v>
      </c>
      <c r="BE35">
        <v>1.85</v>
      </c>
      <c r="BF35">
        <v>2.13</v>
      </c>
      <c r="BG35">
        <v>1.72</v>
      </c>
      <c r="BH35">
        <v>5.82</v>
      </c>
      <c r="BI35">
        <v>0.79</v>
      </c>
      <c r="BJ35">
        <v>0.8</v>
      </c>
      <c r="BK35">
        <v>1.66</v>
      </c>
      <c r="BL35">
        <v>0.89</v>
      </c>
      <c r="BM35">
        <v>7.0000000000000007E-2</v>
      </c>
      <c r="BN35">
        <v>3.39</v>
      </c>
      <c r="BO35">
        <v>3.63</v>
      </c>
      <c r="BP35">
        <v>0.25</v>
      </c>
      <c r="BQ35">
        <v>1.9</v>
      </c>
      <c r="BR35">
        <v>1.05</v>
      </c>
      <c r="BS35">
        <v>1.57</v>
      </c>
      <c r="BT35">
        <v>2.7063609999999998</v>
      </c>
      <c r="BU35">
        <v>1.2907649999999999</v>
      </c>
      <c r="BV35">
        <v>2.3661430000000001</v>
      </c>
      <c r="BW35">
        <v>1.8684460000000001</v>
      </c>
      <c r="BX35">
        <v>1.884528</v>
      </c>
      <c r="BY35">
        <v>2.581531</v>
      </c>
      <c r="BZ35">
        <v>1.2769980000000001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3.4076219999999999</v>
      </c>
      <c r="CK35">
        <v>1.798867</v>
      </c>
      <c r="CL35">
        <v>0.931894</v>
      </c>
      <c r="CM35">
        <v>3.3778649999999999</v>
      </c>
      <c r="CN35">
        <v>1.703811</v>
      </c>
      <c r="CO35">
        <v>4.1304499999999997</v>
      </c>
      <c r="CP35">
        <v>1.9113849999999999</v>
      </c>
      <c r="CQ35">
        <v>1.70381</v>
      </c>
      <c r="CR35">
        <v>0.80398800000000004</v>
      </c>
      <c r="CS35">
        <v>2.6870669999999999</v>
      </c>
      <c r="CT35">
        <v>0</v>
      </c>
      <c r="CU35">
        <v>0.26930399999999999</v>
      </c>
      <c r="CV35">
        <v>0.50436800000000004</v>
      </c>
      <c r="CW35">
        <v>1.1558919999999999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70.281095000000008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660.51653499999998</v>
      </c>
      <c r="L36">
        <v>423.99298700000003</v>
      </c>
      <c r="M36">
        <v>89.632546000000005</v>
      </c>
      <c r="N36">
        <v>116.047133</v>
      </c>
      <c r="O36">
        <v>121.645579</v>
      </c>
      <c r="P36">
        <v>133.989608</v>
      </c>
      <c r="Q36">
        <v>16.584230999999999</v>
      </c>
      <c r="R36">
        <v>40.774453000000001</v>
      </c>
      <c r="S36">
        <v>25.367474999999999</v>
      </c>
      <c r="T36">
        <v>0</v>
      </c>
      <c r="U36">
        <v>335.64415500000001</v>
      </c>
      <c r="V36">
        <v>11.140618999999999</v>
      </c>
      <c r="W36">
        <v>44.626635</v>
      </c>
      <c r="X36">
        <v>94.583411999999996</v>
      </c>
      <c r="Y36">
        <v>0</v>
      </c>
      <c r="Z36">
        <v>6.303445</v>
      </c>
      <c r="AA36">
        <v>0</v>
      </c>
      <c r="AB36">
        <v>0</v>
      </c>
      <c r="AC36">
        <v>0</v>
      </c>
      <c r="AD36">
        <v>8.4460470000000001</v>
      </c>
      <c r="AE36">
        <v>48.659882000000003</v>
      </c>
      <c r="AF36">
        <v>8.7167929999999991</v>
      </c>
      <c r="AG36">
        <v>42.347861999999999</v>
      </c>
      <c r="AH36">
        <v>68.917490000000001</v>
      </c>
      <c r="AI36">
        <v>3.1330640000000001</v>
      </c>
      <c r="AJ36">
        <v>0</v>
      </c>
      <c r="AK36">
        <v>51.849195000000002</v>
      </c>
      <c r="AL36">
        <v>2.6822680000000001</v>
      </c>
      <c r="AM36">
        <v>0</v>
      </c>
      <c r="AN36">
        <v>0.71013499999999996</v>
      </c>
      <c r="AO36">
        <v>1.640061</v>
      </c>
      <c r="AP36">
        <v>1.7248920000000001</v>
      </c>
      <c r="AQ36">
        <v>61.766795999999999</v>
      </c>
      <c r="AR36">
        <v>4.2473089999999996</v>
      </c>
      <c r="AS36">
        <v>9.3154559999999993</v>
      </c>
      <c r="AT36">
        <v>10.817942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69.895698999999993</v>
      </c>
      <c r="BA36">
        <f t="shared" si="1"/>
        <v>2515.7197040000001</v>
      </c>
      <c r="BD36">
        <v>4.4000000000000004</v>
      </c>
      <c r="BE36">
        <v>1.85</v>
      </c>
      <c r="BF36">
        <v>2.13</v>
      </c>
      <c r="BG36">
        <v>1.72</v>
      </c>
      <c r="BH36">
        <v>5.82</v>
      </c>
      <c r="BI36">
        <v>0.79</v>
      </c>
      <c r="BJ36">
        <v>0.8</v>
      </c>
      <c r="BK36">
        <v>1.66</v>
      </c>
      <c r="BL36">
        <v>0.9</v>
      </c>
      <c r="BM36">
        <v>7.0000000000000007E-2</v>
      </c>
      <c r="BN36">
        <v>3.39</v>
      </c>
      <c r="BO36">
        <v>3.63</v>
      </c>
      <c r="BP36">
        <v>0.25</v>
      </c>
      <c r="BQ36">
        <v>1.9</v>
      </c>
      <c r="BR36">
        <v>1.05</v>
      </c>
      <c r="BS36">
        <v>1.57</v>
      </c>
      <c r="BT36">
        <v>2.7063609999999998</v>
      </c>
      <c r="BU36">
        <v>1.2907649999999999</v>
      </c>
      <c r="BV36">
        <v>2.3661430000000001</v>
      </c>
      <c r="BW36">
        <v>1.8684460000000001</v>
      </c>
      <c r="BX36">
        <v>1.884528</v>
      </c>
      <c r="BY36">
        <v>2.581531</v>
      </c>
      <c r="BZ36">
        <v>1.2769980000000001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3.4076219999999999</v>
      </c>
      <c r="CK36">
        <v>1.798867</v>
      </c>
      <c r="CL36">
        <v>0.931894</v>
      </c>
      <c r="CM36">
        <v>3.3778649999999999</v>
      </c>
      <c r="CN36">
        <v>1.703811</v>
      </c>
      <c r="CO36">
        <v>4.1304499999999997</v>
      </c>
      <c r="CP36">
        <v>1.9113849999999999</v>
      </c>
      <c r="CQ36">
        <v>1.70381</v>
      </c>
      <c r="CR36">
        <v>0.80398800000000004</v>
      </c>
      <c r="CS36">
        <v>2.6870669999999999</v>
      </c>
      <c r="CT36">
        <v>0</v>
      </c>
      <c r="CU36">
        <v>0</v>
      </c>
      <c r="CV36">
        <v>0.378276</v>
      </c>
      <c r="CW36">
        <v>1.1558919999999999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69.895698999999993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660.51653499999998</v>
      </c>
      <c r="L37">
        <v>423.99298700000003</v>
      </c>
      <c r="M37">
        <v>89.632546000000005</v>
      </c>
      <c r="N37">
        <v>116.047133</v>
      </c>
      <c r="O37">
        <v>121.645579</v>
      </c>
      <c r="P37">
        <v>133.989608</v>
      </c>
      <c r="Q37">
        <v>16.584230999999999</v>
      </c>
      <c r="R37">
        <v>40.774453000000001</v>
      </c>
      <c r="S37">
        <v>25.367474999999999</v>
      </c>
      <c r="T37">
        <v>0</v>
      </c>
      <c r="U37">
        <v>335.64415500000001</v>
      </c>
      <c r="V37">
        <v>10.895751000000001</v>
      </c>
      <c r="W37">
        <v>44.626635</v>
      </c>
      <c r="X37">
        <v>94.583411999999996</v>
      </c>
      <c r="Y37">
        <v>0</v>
      </c>
      <c r="Z37">
        <v>6.303445</v>
      </c>
      <c r="AA37">
        <v>0</v>
      </c>
      <c r="AB37">
        <v>0</v>
      </c>
      <c r="AC37">
        <v>0</v>
      </c>
      <c r="AD37">
        <v>8.4460470000000001</v>
      </c>
      <c r="AE37">
        <v>48.659882000000003</v>
      </c>
      <c r="AF37">
        <v>8.7167929999999991</v>
      </c>
      <c r="AG37">
        <v>42.347861999999999</v>
      </c>
      <c r="AH37">
        <v>45.944994000000001</v>
      </c>
      <c r="AI37">
        <v>0</v>
      </c>
      <c r="AJ37">
        <v>0</v>
      </c>
      <c r="AK37">
        <v>51.849195000000002</v>
      </c>
      <c r="AL37">
        <v>2.6822680000000001</v>
      </c>
      <c r="AM37">
        <v>0</v>
      </c>
      <c r="AN37">
        <v>0.71013499999999996</v>
      </c>
      <c r="AO37">
        <v>2.0274549999999998</v>
      </c>
      <c r="AP37">
        <v>1.7248920000000001</v>
      </c>
      <c r="AQ37">
        <v>61.766795999999999</v>
      </c>
      <c r="AR37">
        <v>4.2473089999999996</v>
      </c>
      <c r="AS37">
        <v>9.3154559999999993</v>
      </c>
      <c r="AT37">
        <v>10.817942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69.769606999999993</v>
      </c>
      <c r="BA37">
        <f t="shared" si="1"/>
        <v>2489.6305779999998</v>
      </c>
      <c r="BD37">
        <v>4.4000000000000004</v>
      </c>
      <c r="BE37">
        <v>1.85</v>
      </c>
      <c r="BF37">
        <v>2.13</v>
      </c>
      <c r="BG37">
        <v>1.72</v>
      </c>
      <c r="BH37">
        <v>5.82</v>
      </c>
      <c r="BI37">
        <v>0.79</v>
      </c>
      <c r="BJ37">
        <v>0.8</v>
      </c>
      <c r="BK37">
        <v>1.66</v>
      </c>
      <c r="BL37">
        <v>0.9</v>
      </c>
      <c r="BM37">
        <v>7.0000000000000007E-2</v>
      </c>
      <c r="BN37">
        <v>3.39</v>
      </c>
      <c r="BO37">
        <v>3.63</v>
      </c>
      <c r="BP37">
        <v>0.25</v>
      </c>
      <c r="BQ37">
        <v>1.9</v>
      </c>
      <c r="BR37">
        <v>1.05</v>
      </c>
      <c r="BS37">
        <v>1.57</v>
      </c>
      <c r="BT37">
        <v>2.7063609999999998</v>
      </c>
      <c r="BU37">
        <v>1.2907649999999999</v>
      </c>
      <c r="BV37">
        <v>2.3661430000000001</v>
      </c>
      <c r="BW37">
        <v>1.8684460000000001</v>
      </c>
      <c r="BX37">
        <v>1.884528</v>
      </c>
      <c r="BY37">
        <v>2.581531</v>
      </c>
      <c r="BZ37">
        <v>1.2769980000000001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3.4076219999999999</v>
      </c>
      <c r="CK37">
        <v>1.798867</v>
      </c>
      <c r="CL37">
        <v>0.931894</v>
      </c>
      <c r="CM37">
        <v>3.3778649999999999</v>
      </c>
      <c r="CN37">
        <v>1.703811</v>
      </c>
      <c r="CO37">
        <v>4.1304499999999997</v>
      </c>
      <c r="CP37">
        <v>1.9113849999999999</v>
      </c>
      <c r="CQ37">
        <v>1.70381</v>
      </c>
      <c r="CR37">
        <v>0.80398800000000004</v>
      </c>
      <c r="CS37">
        <v>2.6870669999999999</v>
      </c>
      <c r="CT37">
        <v>0</v>
      </c>
      <c r="CU37">
        <v>0</v>
      </c>
      <c r="CV37">
        <v>0.25218400000000002</v>
      </c>
      <c r="CW37">
        <v>1.1558919999999999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69.769606999999993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660.51653499999998</v>
      </c>
      <c r="L38">
        <v>423.99298700000003</v>
      </c>
      <c r="M38">
        <v>89.632546000000005</v>
      </c>
      <c r="N38">
        <v>116.047133</v>
      </c>
      <c r="O38">
        <v>121.645579</v>
      </c>
      <c r="P38">
        <v>133.989608</v>
      </c>
      <c r="Q38">
        <v>16.584230999999999</v>
      </c>
      <c r="R38">
        <v>40.774453000000001</v>
      </c>
      <c r="S38">
        <v>25.367474999999999</v>
      </c>
      <c r="T38">
        <v>0</v>
      </c>
      <c r="U38">
        <v>335.64415500000001</v>
      </c>
      <c r="V38">
        <v>10.895751000000001</v>
      </c>
      <c r="W38">
        <v>44.626635</v>
      </c>
      <c r="X38">
        <v>94.583411999999996</v>
      </c>
      <c r="Y38">
        <v>0</v>
      </c>
      <c r="Z38">
        <v>6.303445</v>
      </c>
      <c r="AA38">
        <v>0</v>
      </c>
      <c r="AB38">
        <v>0</v>
      </c>
      <c r="AC38">
        <v>0</v>
      </c>
      <c r="AD38">
        <v>0</v>
      </c>
      <c r="AE38">
        <v>48.659882000000003</v>
      </c>
      <c r="AF38">
        <v>8.7167929999999991</v>
      </c>
      <c r="AG38">
        <v>42.347861999999999</v>
      </c>
      <c r="AH38">
        <v>21.019369999999999</v>
      </c>
      <c r="AI38">
        <v>0</v>
      </c>
      <c r="AJ38">
        <v>0</v>
      </c>
      <c r="AK38">
        <v>51.849195000000002</v>
      </c>
      <c r="AL38">
        <v>2.6822680000000001</v>
      </c>
      <c r="AM38">
        <v>0</v>
      </c>
      <c r="AN38">
        <v>0.71013499999999996</v>
      </c>
      <c r="AO38">
        <v>2.089664</v>
      </c>
      <c r="AP38">
        <v>1.7248920000000001</v>
      </c>
      <c r="AQ38">
        <v>61.766795999999999</v>
      </c>
      <c r="AR38">
        <v>4.2473089999999996</v>
      </c>
      <c r="AS38">
        <v>9.3154559999999993</v>
      </c>
      <c r="AT38">
        <v>10.817942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69.632549999999995</v>
      </c>
      <c r="BA38">
        <f t="shared" si="1"/>
        <v>2456.1840589999997</v>
      </c>
      <c r="BD38">
        <v>4.4000000000000004</v>
      </c>
      <c r="BE38">
        <v>1.85</v>
      </c>
      <c r="BF38">
        <v>2.13</v>
      </c>
      <c r="BG38">
        <v>1.72</v>
      </c>
      <c r="BH38">
        <v>5.82</v>
      </c>
      <c r="BI38">
        <v>0.79</v>
      </c>
      <c r="BJ38">
        <v>0.8</v>
      </c>
      <c r="BK38">
        <v>1.66</v>
      </c>
      <c r="BL38">
        <v>0.9</v>
      </c>
      <c r="BM38">
        <v>7.0000000000000007E-2</v>
      </c>
      <c r="BN38">
        <v>3.39</v>
      </c>
      <c r="BO38">
        <v>3.63</v>
      </c>
      <c r="BP38">
        <v>0.25</v>
      </c>
      <c r="BQ38">
        <v>1.9</v>
      </c>
      <c r="BR38">
        <v>1.05</v>
      </c>
      <c r="BS38">
        <v>1.57</v>
      </c>
      <c r="BT38">
        <v>2.7063609999999998</v>
      </c>
      <c r="BU38">
        <v>1.2907649999999999</v>
      </c>
      <c r="BV38">
        <v>2.3661430000000001</v>
      </c>
      <c r="BW38">
        <v>1.8684460000000001</v>
      </c>
      <c r="BX38">
        <v>1.884528</v>
      </c>
      <c r="BY38">
        <v>2.581531</v>
      </c>
      <c r="BZ38">
        <v>1.2769980000000001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3.4076219999999999</v>
      </c>
      <c r="CK38">
        <v>1.798867</v>
      </c>
      <c r="CL38">
        <v>0.931894</v>
      </c>
      <c r="CM38">
        <v>3.3778649999999999</v>
      </c>
      <c r="CN38">
        <v>1.703811</v>
      </c>
      <c r="CO38">
        <v>4.1304499999999997</v>
      </c>
      <c r="CP38">
        <v>1.9113849999999999</v>
      </c>
      <c r="CQ38">
        <v>1.70381</v>
      </c>
      <c r="CR38">
        <v>0.80398800000000004</v>
      </c>
      <c r="CS38">
        <v>2.6870669999999999</v>
      </c>
      <c r="CT38">
        <v>0</v>
      </c>
      <c r="CU38">
        <v>0</v>
      </c>
      <c r="CV38">
        <v>0.11512699999999999</v>
      </c>
      <c r="CW38">
        <v>1.1558919999999999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69.632549999999995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652.34142699999995</v>
      </c>
      <c r="L39">
        <v>414.930138</v>
      </c>
      <c r="M39">
        <v>89.632546000000005</v>
      </c>
      <c r="N39">
        <v>116.047133</v>
      </c>
      <c r="O39">
        <v>121.645579</v>
      </c>
      <c r="P39">
        <v>133.989608</v>
      </c>
      <c r="Q39">
        <v>11.775231</v>
      </c>
      <c r="R39">
        <v>40.774453000000001</v>
      </c>
      <c r="S39">
        <v>14.227907</v>
      </c>
      <c r="T39">
        <v>0</v>
      </c>
      <c r="U39">
        <v>335.64415500000001</v>
      </c>
      <c r="V39">
        <v>10.897218000000001</v>
      </c>
      <c r="W39">
        <v>44.626635</v>
      </c>
      <c r="X39">
        <v>94.583411999999996</v>
      </c>
      <c r="Y39">
        <v>0</v>
      </c>
      <c r="Z39">
        <v>1.0579799999999999</v>
      </c>
      <c r="AA39">
        <v>0</v>
      </c>
      <c r="AB39">
        <v>0</v>
      </c>
      <c r="AC39">
        <v>0</v>
      </c>
      <c r="AD39">
        <v>0</v>
      </c>
      <c r="AE39">
        <v>32.833928</v>
      </c>
      <c r="AF39">
        <v>8.7167929999999991</v>
      </c>
      <c r="AG39">
        <v>42.347861999999999</v>
      </c>
      <c r="AH39">
        <v>0</v>
      </c>
      <c r="AI39">
        <v>0</v>
      </c>
      <c r="AJ39">
        <v>0</v>
      </c>
      <c r="AK39">
        <v>51.849195000000002</v>
      </c>
      <c r="AL39">
        <v>2.6822680000000001</v>
      </c>
      <c r="AM39">
        <v>0</v>
      </c>
      <c r="AN39">
        <v>0.71013499999999996</v>
      </c>
      <c r="AO39">
        <v>2.1716669999999998</v>
      </c>
      <c r="AP39">
        <v>5.4210900000000004</v>
      </c>
      <c r="AQ39">
        <v>61.766795999999999</v>
      </c>
      <c r="AR39">
        <v>29.731162000000001</v>
      </c>
      <c r="AS39">
        <v>9.3154559999999993</v>
      </c>
      <c r="AT39">
        <v>10.817942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69.498165</v>
      </c>
      <c r="BA39">
        <f t="shared" si="1"/>
        <v>2410.0358809999998</v>
      </c>
      <c r="BD39">
        <v>4.4000000000000004</v>
      </c>
      <c r="BE39">
        <v>1.85</v>
      </c>
      <c r="BF39">
        <v>2.13</v>
      </c>
      <c r="BG39">
        <v>1.72</v>
      </c>
      <c r="BH39">
        <v>5.82</v>
      </c>
      <c r="BI39">
        <v>0.82</v>
      </c>
      <c r="BJ39">
        <v>0.8</v>
      </c>
      <c r="BK39">
        <v>1.66</v>
      </c>
      <c r="BL39">
        <v>0.88</v>
      </c>
      <c r="BM39">
        <v>7.0000000000000007E-2</v>
      </c>
      <c r="BN39">
        <v>3.39</v>
      </c>
      <c r="BO39">
        <v>3.63</v>
      </c>
      <c r="BP39">
        <v>0.25</v>
      </c>
      <c r="BQ39">
        <v>1.9</v>
      </c>
      <c r="BR39">
        <v>1.05</v>
      </c>
      <c r="BS39">
        <v>1.57</v>
      </c>
      <c r="BT39">
        <v>2.6771029999999998</v>
      </c>
      <c r="BU39">
        <v>1.2907649999999999</v>
      </c>
      <c r="BV39">
        <v>2.3661430000000001</v>
      </c>
      <c r="BW39">
        <v>1.8684460000000001</v>
      </c>
      <c r="BX39">
        <v>1.884528</v>
      </c>
      <c r="BY39">
        <v>2.581531</v>
      </c>
      <c r="BZ39">
        <v>1.2769980000000001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3.4076219999999999</v>
      </c>
      <c r="CK39">
        <v>1.798867</v>
      </c>
      <c r="CL39">
        <v>0.931894</v>
      </c>
      <c r="CM39">
        <v>3.3778649999999999</v>
      </c>
      <c r="CN39">
        <v>1.703811</v>
      </c>
      <c r="CO39">
        <v>4.1304499999999997</v>
      </c>
      <c r="CP39">
        <v>1.9113849999999999</v>
      </c>
      <c r="CQ39">
        <v>1.70381</v>
      </c>
      <c r="CR39">
        <v>0.80398800000000004</v>
      </c>
      <c r="CS39">
        <v>2.6870669999999999</v>
      </c>
      <c r="CT39">
        <v>0</v>
      </c>
      <c r="CU39">
        <v>0</v>
      </c>
      <c r="CV39">
        <v>0</v>
      </c>
      <c r="CW39">
        <v>1.1558919999999999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69.498165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644.13727300000005</v>
      </c>
      <c r="L40">
        <v>414.930138</v>
      </c>
      <c r="M40">
        <v>89.632546000000005</v>
      </c>
      <c r="N40">
        <v>116.047133</v>
      </c>
      <c r="O40">
        <v>121.645579</v>
      </c>
      <c r="P40">
        <v>133.989608</v>
      </c>
      <c r="Q40">
        <v>11.775231</v>
      </c>
      <c r="R40">
        <v>40.774453000000001</v>
      </c>
      <c r="S40">
        <v>14.227907</v>
      </c>
      <c r="T40">
        <v>0</v>
      </c>
      <c r="U40">
        <v>335.64415500000001</v>
      </c>
      <c r="V40">
        <v>10.897218000000001</v>
      </c>
      <c r="W40">
        <v>44.626635</v>
      </c>
      <c r="X40">
        <v>94.583411999999996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16.922101999999999</v>
      </c>
      <c r="AF40">
        <v>8.7167929999999991</v>
      </c>
      <c r="AG40">
        <v>42.347861999999999</v>
      </c>
      <c r="AH40">
        <v>0</v>
      </c>
      <c r="AI40">
        <v>0</v>
      </c>
      <c r="AJ40">
        <v>0</v>
      </c>
      <c r="AK40">
        <v>51.849195000000002</v>
      </c>
      <c r="AL40">
        <v>2.6822680000000001</v>
      </c>
      <c r="AM40">
        <v>0</v>
      </c>
      <c r="AN40">
        <v>0.71013499999999996</v>
      </c>
      <c r="AO40">
        <v>2.1603569999999999</v>
      </c>
      <c r="AP40">
        <v>5.4210900000000004</v>
      </c>
      <c r="AQ40">
        <v>46.325097</v>
      </c>
      <c r="AR40">
        <v>29.731162000000001</v>
      </c>
      <c r="AS40">
        <v>9.3154559999999993</v>
      </c>
      <c r="AT40">
        <v>10.817942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69.498165</v>
      </c>
      <c r="BA40">
        <f t="shared" si="1"/>
        <v>2369.4089119999999</v>
      </c>
      <c r="BD40">
        <v>4.4000000000000004</v>
      </c>
      <c r="BE40">
        <v>1.85</v>
      </c>
      <c r="BF40">
        <v>2.13</v>
      </c>
      <c r="BG40">
        <v>1.72</v>
      </c>
      <c r="BH40">
        <v>5.82</v>
      </c>
      <c r="BI40">
        <v>0.82</v>
      </c>
      <c r="BJ40">
        <v>0.8</v>
      </c>
      <c r="BK40">
        <v>1.66</v>
      </c>
      <c r="BL40">
        <v>0.88</v>
      </c>
      <c r="BM40">
        <v>7.0000000000000007E-2</v>
      </c>
      <c r="BN40">
        <v>3.39</v>
      </c>
      <c r="BO40">
        <v>3.63</v>
      </c>
      <c r="BP40">
        <v>0.25</v>
      </c>
      <c r="BQ40">
        <v>1.9</v>
      </c>
      <c r="BR40">
        <v>1.05</v>
      </c>
      <c r="BS40">
        <v>1.57</v>
      </c>
      <c r="BT40">
        <v>2.6771029999999998</v>
      </c>
      <c r="BU40">
        <v>1.2907649999999999</v>
      </c>
      <c r="BV40">
        <v>2.3661430000000001</v>
      </c>
      <c r="BW40">
        <v>1.8684460000000001</v>
      </c>
      <c r="BX40">
        <v>1.884528</v>
      </c>
      <c r="BY40">
        <v>2.581531</v>
      </c>
      <c r="BZ40">
        <v>1.2769980000000001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3.4076219999999999</v>
      </c>
      <c r="CK40">
        <v>1.798867</v>
      </c>
      <c r="CL40">
        <v>0.931894</v>
      </c>
      <c r="CM40">
        <v>3.3778649999999999</v>
      </c>
      <c r="CN40">
        <v>1.703811</v>
      </c>
      <c r="CO40">
        <v>4.1304499999999997</v>
      </c>
      <c r="CP40">
        <v>1.9113849999999999</v>
      </c>
      <c r="CQ40">
        <v>1.70381</v>
      </c>
      <c r="CR40">
        <v>0.80398800000000004</v>
      </c>
      <c r="CS40">
        <v>2.6870669999999999</v>
      </c>
      <c r="CT40">
        <v>0</v>
      </c>
      <c r="CU40">
        <v>0</v>
      </c>
      <c r="CV40">
        <v>0</v>
      </c>
      <c r="CW40">
        <v>1.1558919999999999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69.498165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660.51653499999998</v>
      </c>
      <c r="L41">
        <v>414.930138</v>
      </c>
      <c r="M41">
        <v>89.632546000000005</v>
      </c>
      <c r="N41">
        <v>116.047133</v>
      </c>
      <c r="O41">
        <v>121.645579</v>
      </c>
      <c r="P41">
        <v>133.989608</v>
      </c>
      <c r="Q41">
        <v>11.775231</v>
      </c>
      <c r="R41">
        <v>40.774453000000001</v>
      </c>
      <c r="S41">
        <v>14.227907</v>
      </c>
      <c r="T41">
        <v>0</v>
      </c>
      <c r="U41">
        <v>335.64415500000001</v>
      </c>
      <c r="V41">
        <v>10.896907000000001</v>
      </c>
      <c r="W41">
        <v>44.626635</v>
      </c>
      <c r="X41">
        <v>94.583411999999996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8.7167929999999991</v>
      </c>
      <c r="AG41">
        <v>42.347861999999999</v>
      </c>
      <c r="AH41">
        <v>0</v>
      </c>
      <c r="AI41">
        <v>0</v>
      </c>
      <c r="AJ41">
        <v>0</v>
      </c>
      <c r="AK41">
        <v>51.849195000000002</v>
      </c>
      <c r="AL41">
        <v>2.6822680000000001</v>
      </c>
      <c r="AM41">
        <v>0</v>
      </c>
      <c r="AN41">
        <v>0.71013499999999996</v>
      </c>
      <c r="AO41">
        <v>2.2084269999999999</v>
      </c>
      <c r="AP41">
        <v>1.7248920000000001</v>
      </c>
      <c r="AQ41">
        <v>30.883398</v>
      </c>
      <c r="AR41">
        <v>29.731162000000001</v>
      </c>
      <c r="AS41">
        <v>16.043285999999998</v>
      </c>
      <c r="AT41">
        <v>10.817942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69.518164999999996</v>
      </c>
      <c r="BA41">
        <f t="shared" si="1"/>
        <v>2356.5237640000005</v>
      </c>
      <c r="BD41">
        <v>4.4000000000000004</v>
      </c>
      <c r="BE41">
        <v>1.85</v>
      </c>
      <c r="BF41">
        <v>2.13</v>
      </c>
      <c r="BG41">
        <v>1.72</v>
      </c>
      <c r="BH41">
        <v>5.82</v>
      </c>
      <c r="BI41">
        <v>0.82</v>
      </c>
      <c r="BJ41">
        <v>0.8</v>
      </c>
      <c r="BK41">
        <v>1.66</v>
      </c>
      <c r="BL41">
        <v>0.89</v>
      </c>
      <c r="BM41">
        <v>0.08</v>
      </c>
      <c r="BN41">
        <v>3.39</v>
      </c>
      <c r="BO41">
        <v>3.63</v>
      </c>
      <c r="BP41">
        <v>0.25</v>
      </c>
      <c r="BQ41">
        <v>1.9</v>
      </c>
      <c r="BR41">
        <v>1.05</v>
      </c>
      <c r="BS41">
        <v>1.57</v>
      </c>
      <c r="BT41">
        <v>2.6771029999999998</v>
      </c>
      <c r="BU41">
        <v>1.2907649999999999</v>
      </c>
      <c r="BV41">
        <v>2.3661430000000001</v>
      </c>
      <c r="BW41">
        <v>1.8684460000000001</v>
      </c>
      <c r="BX41">
        <v>1.884528</v>
      </c>
      <c r="BY41">
        <v>2.581531</v>
      </c>
      <c r="BZ41">
        <v>1.2769980000000001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3.4076219999999999</v>
      </c>
      <c r="CK41">
        <v>1.798867</v>
      </c>
      <c r="CL41">
        <v>0.931894</v>
      </c>
      <c r="CM41">
        <v>3.3778649999999999</v>
      </c>
      <c r="CN41">
        <v>1.703811</v>
      </c>
      <c r="CO41">
        <v>4.1304499999999997</v>
      </c>
      <c r="CP41">
        <v>1.9113849999999999</v>
      </c>
      <c r="CQ41">
        <v>1.70381</v>
      </c>
      <c r="CR41">
        <v>0.80398800000000004</v>
      </c>
      <c r="CS41">
        <v>2.6870669999999999</v>
      </c>
      <c r="CT41">
        <v>0</v>
      </c>
      <c r="CU41">
        <v>0</v>
      </c>
      <c r="CV41">
        <v>0</v>
      </c>
      <c r="CW41">
        <v>1.1558919999999999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69.518164999999996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660.51653499999998</v>
      </c>
      <c r="L42">
        <v>414.930138</v>
      </c>
      <c r="M42">
        <v>89.632546000000005</v>
      </c>
      <c r="N42">
        <v>116.047133</v>
      </c>
      <c r="O42">
        <v>121.645579</v>
      </c>
      <c r="P42">
        <v>133.989608</v>
      </c>
      <c r="Q42">
        <v>11.775231</v>
      </c>
      <c r="R42">
        <v>40.774453000000001</v>
      </c>
      <c r="S42">
        <v>14.227907</v>
      </c>
      <c r="T42">
        <v>0</v>
      </c>
      <c r="U42">
        <v>335.64415500000001</v>
      </c>
      <c r="V42">
        <v>10.896907000000001</v>
      </c>
      <c r="W42">
        <v>44.626635</v>
      </c>
      <c r="X42">
        <v>94.583411999999996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8.7167929999999991</v>
      </c>
      <c r="AG42">
        <v>42.347861999999999</v>
      </c>
      <c r="AH42">
        <v>0</v>
      </c>
      <c r="AI42">
        <v>0</v>
      </c>
      <c r="AJ42">
        <v>0</v>
      </c>
      <c r="AK42">
        <v>51.849195000000002</v>
      </c>
      <c r="AL42">
        <v>2.6822680000000001</v>
      </c>
      <c r="AM42">
        <v>0</v>
      </c>
      <c r="AN42">
        <v>0.71013499999999996</v>
      </c>
      <c r="AO42">
        <v>2.2395320000000001</v>
      </c>
      <c r="AP42">
        <v>1.7248920000000001</v>
      </c>
      <c r="AQ42">
        <v>15.441699</v>
      </c>
      <c r="AR42">
        <v>4.2473089999999996</v>
      </c>
      <c r="AS42">
        <v>9.3154559999999993</v>
      </c>
      <c r="AT42">
        <v>10.817942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69.578164999999998</v>
      </c>
      <c r="BA42">
        <f t="shared" si="1"/>
        <v>2308.961487</v>
      </c>
      <c r="BD42">
        <v>4.4000000000000004</v>
      </c>
      <c r="BE42">
        <v>1.85</v>
      </c>
      <c r="BF42">
        <v>2.13</v>
      </c>
      <c r="BG42">
        <v>1.72</v>
      </c>
      <c r="BH42">
        <v>5.82</v>
      </c>
      <c r="BI42">
        <v>0.85</v>
      </c>
      <c r="BJ42">
        <v>0.82</v>
      </c>
      <c r="BK42">
        <v>1.66</v>
      </c>
      <c r="BL42">
        <v>0.9</v>
      </c>
      <c r="BM42">
        <v>0.08</v>
      </c>
      <c r="BN42">
        <v>3.39</v>
      </c>
      <c r="BO42">
        <v>3.63</v>
      </c>
      <c r="BP42">
        <v>0.25</v>
      </c>
      <c r="BQ42">
        <v>1.9</v>
      </c>
      <c r="BR42">
        <v>1.05</v>
      </c>
      <c r="BS42">
        <v>1.57</v>
      </c>
      <c r="BT42">
        <v>2.6771029999999998</v>
      </c>
      <c r="BU42">
        <v>1.2907649999999999</v>
      </c>
      <c r="BV42">
        <v>2.3661430000000001</v>
      </c>
      <c r="BW42">
        <v>1.8684460000000001</v>
      </c>
      <c r="BX42">
        <v>1.884528</v>
      </c>
      <c r="BY42">
        <v>2.581531</v>
      </c>
      <c r="BZ42">
        <v>1.2769980000000001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3.4076219999999999</v>
      </c>
      <c r="CK42">
        <v>1.798867</v>
      </c>
      <c r="CL42">
        <v>0.931894</v>
      </c>
      <c r="CM42">
        <v>3.3778649999999999</v>
      </c>
      <c r="CN42">
        <v>1.703811</v>
      </c>
      <c r="CO42">
        <v>4.1304499999999997</v>
      </c>
      <c r="CP42">
        <v>1.9113849999999999</v>
      </c>
      <c r="CQ42">
        <v>1.70381</v>
      </c>
      <c r="CR42">
        <v>0.80398800000000004</v>
      </c>
      <c r="CS42">
        <v>2.6870669999999999</v>
      </c>
      <c r="CT42">
        <v>0</v>
      </c>
      <c r="CU42">
        <v>0</v>
      </c>
      <c r="CV42">
        <v>0</v>
      </c>
      <c r="CW42">
        <v>1.1558919999999999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69.578164999999998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660.51653499999998</v>
      </c>
      <c r="L43">
        <v>423.99298700000003</v>
      </c>
      <c r="M43">
        <v>89.632546000000005</v>
      </c>
      <c r="N43">
        <v>116.047133</v>
      </c>
      <c r="O43">
        <v>121.645579</v>
      </c>
      <c r="P43">
        <v>133.989608</v>
      </c>
      <c r="Q43">
        <v>17.068387999999999</v>
      </c>
      <c r="R43">
        <v>40.774453000000001</v>
      </c>
      <c r="S43">
        <v>15.570945999999999</v>
      </c>
      <c r="T43">
        <v>0</v>
      </c>
      <c r="U43">
        <v>335.64415500000001</v>
      </c>
      <c r="V43">
        <v>10.895751000000001</v>
      </c>
      <c r="W43">
        <v>44.626635</v>
      </c>
      <c r="X43">
        <v>94.583411999999996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8.7167929999999991</v>
      </c>
      <c r="AG43">
        <v>42.347861999999999</v>
      </c>
      <c r="AH43">
        <v>0</v>
      </c>
      <c r="AI43">
        <v>0</v>
      </c>
      <c r="AJ43">
        <v>0</v>
      </c>
      <c r="AK43">
        <v>51.849195000000002</v>
      </c>
      <c r="AL43">
        <v>2.6822680000000001</v>
      </c>
      <c r="AM43">
        <v>0</v>
      </c>
      <c r="AN43">
        <v>0.71013499999999996</v>
      </c>
      <c r="AO43">
        <v>2.2480150000000001</v>
      </c>
      <c r="AP43">
        <v>1.7248920000000001</v>
      </c>
      <c r="AQ43">
        <v>15.00408</v>
      </c>
      <c r="AR43">
        <v>4.2473089999999996</v>
      </c>
      <c r="AS43">
        <v>9.3154559999999993</v>
      </c>
      <c r="AT43">
        <v>10.817942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69.578164999999998</v>
      </c>
      <c r="BA43">
        <f t="shared" si="1"/>
        <v>2324.2302400000003</v>
      </c>
      <c r="BD43">
        <v>4.4000000000000004</v>
      </c>
      <c r="BE43">
        <v>1.85</v>
      </c>
      <c r="BF43">
        <v>2.13</v>
      </c>
      <c r="BG43">
        <v>1.72</v>
      </c>
      <c r="BH43">
        <v>5.82</v>
      </c>
      <c r="BI43">
        <v>0.85</v>
      </c>
      <c r="BJ43">
        <v>0.82</v>
      </c>
      <c r="BK43">
        <v>1.66</v>
      </c>
      <c r="BL43">
        <v>0.9</v>
      </c>
      <c r="BM43">
        <v>0.08</v>
      </c>
      <c r="BN43">
        <v>3.39</v>
      </c>
      <c r="BO43">
        <v>3.63</v>
      </c>
      <c r="BP43">
        <v>0.25</v>
      </c>
      <c r="BQ43">
        <v>1.9</v>
      </c>
      <c r="BR43">
        <v>1.05</v>
      </c>
      <c r="BS43">
        <v>1.57</v>
      </c>
      <c r="BT43">
        <v>2.6771029999999998</v>
      </c>
      <c r="BU43">
        <v>1.2907649999999999</v>
      </c>
      <c r="BV43">
        <v>2.3661430000000001</v>
      </c>
      <c r="BW43">
        <v>1.8684460000000001</v>
      </c>
      <c r="BX43">
        <v>1.884528</v>
      </c>
      <c r="BY43">
        <v>2.581531</v>
      </c>
      <c r="BZ43">
        <v>1.2769980000000001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3.4076219999999999</v>
      </c>
      <c r="CK43">
        <v>1.798867</v>
      </c>
      <c r="CL43">
        <v>0.931894</v>
      </c>
      <c r="CM43">
        <v>3.3778649999999999</v>
      </c>
      <c r="CN43">
        <v>1.703811</v>
      </c>
      <c r="CO43">
        <v>4.1304499999999997</v>
      </c>
      <c r="CP43">
        <v>1.9113849999999999</v>
      </c>
      <c r="CQ43">
        <v>1.70381</v>
      </c>
      <c r="CR43">
        <v>0.80398800000000004</v>
      </c>
      <c r="CS43">
        <v>2.6870669999999999</v>
      </c>
      <c r="CT43">
        <v>0</v>
      </c>
      <c r="CU43">
        <v>0</v>
      </c>
      <c r="CV43">
        <v>0</v>
      </c>
      <c r="CW43">
        <v>1.1558919999999999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69.578164999999998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660.51653499999998</v>
      </c>
      <c r="L44">
        <v>423.99298700000003</v>
      </c>
      <c r="M44">
        <v>89.632546000000005</v>
      </c>
      <c r="N44">
        <v>116.047133</v>
      </c>
      <c r="O44">
        <v>121.645579</v>
      </c>
      <c r="P44">
        <v>133.989608</v>
      </c>
      <c r="Q44">
        <v>17.546030999999999</v>
      </c>
      <c r="R44">
        <v>40.774453000000001</v>
      </c>
      <c r="S44">
        <v>25.367474999999999</v>
      </c>
      <c r="T44">
        <v>0</v>
      </c>
      <c r="U44">
        <v>335.64415500000001</v>
      </c>
      <c r="V44">
        <v>10.895751000000001</v>
      </c>
      <c r="W44">
        <v>44.626635</v>
      </c>
      <c r="X44">
        <v>94.583411999999996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8.7167929999999991</v>
      </c>
      <c r="AG44">
        <v>42.347861999999999</v>
      </c>
      <c r="AH44">
        <v>0</v>
      </c>
      <c r="AI44">
        <v>0</v>
      </c>
      <c r="AJ44">
        <v>0</v>
      </c>
      <c r="AK44">
        <v>51.849195000000002</v>
      </c>
      <c r="AL44">
        <v>2.6822680000000001</v>
      </c>
      <c r="AM44">
        <v>0</v>
      </c>
      <c r="AN44">
        <v>0.71013499999999996</v>
      </c>
      <c r="AO44">
        <v>2.2593260000000002</v>
      </c>
      <c r="AP44">
        <v>1.7248920000000001</v>
      </c>
      <c r="AQ44">
        <v>0</v>
      </c>
      <c r="AR44">
        <v>4.2473089999999996</v>
      </c>
      <c r="AS44">
        <v>9.3154559999999993</v>
      </c>
      <c r="AT44">
        <v>10.817942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69.638165000000001</v>
      </c>
      <c r="BA44">
        <f t="shared" si="1"/>
        <v>2319.5716429999998</v>
      </c>
      <c r="BD44">
        <v>4.4000000000000004</v>
      </c>
      <c r="BE44">
        <v>1.85</v>
      </c>
      <c r="BF44">
        <v>2.13</v>
      </c>
      <c r="BG44">
        <v>1.72</v>
      </c>
      <c r="BH44">
        <v>5.82</v>
      </c>
      <c r="BI44">
        <v>0.88</v>
      </c>
      <c r="BJ44">
        <v>0.84</v>
      </c>
      <c r="BK44">
        <v>1.66</v>
      </c>
      <c r="BL44">
        <v>0.9</v>
      </c>
      <c r="BM44">
        <v>0.09</v>
      </c>
      <c r="BN44">
        <v>3.39</v>
      </c>
      <c r="BO44">
        <v>3.63</v>
      </c>
      <c r="BP44">
        <v>0.25</v>
      </c>
      <c r="BQ44">
        <v>1.9</v>
      </c>
      <c r="BR44">
        <v>1.05</v>
      </c>
      <c r="BS44">
        <v>1.57</v>
      </c>
      <c r="BT44">
        <v>2.6771029999999998</v>
      </c>
      <c r="BU44">
        <v>1.2907649999999999</v>
      </c>
      <c r="BV44">
        <v>2.3661430000000001</v>
      </c>
      <c r="BW44">
        <v>1.8684460000000001</v>
      </c>
      <c r="BX44">
        <v>1.884528</v>
      </c>
      <c r="BY44">
        <v>2.581531</v>
      </c>
      <c r="BZ44">
        <v>1.2769980000000001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3.4076219999999999</v>
      </c>
      <c r="CK44">
        <v>1.798867</v>
      </c>
      <c r="CL44">
        <v>0.931894</v>
      </c>
      <c r="CM44">
        <v>3.3778649999999999</v>
      </c>
      <c r="CN44">
        <v>1.703811</v>
      </c>
      <c r="CO44">
        <v>4.1304499999999997</v>
      </c>
      <c r="CP44">
        <v>1.9113849999999999</v>
      </c>
      <c r="CQ44">
        <v>1.70381</v>
      </c>
      <c r="CR44">
        <v>0.80398800000000004</v>
      </c>
      <c r="CS44">
        <v>2.6870669999999999</v>
      </c>
      <c r="CT44">
        <v>0</v>
      </c>
      <c r="CU44">
        <v>0</v>
      </c>
      <c r="CV44">
        <v>0</v>
      </c>
      <c r="CW44">
        <v>1.1558919999999999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69.638165000000001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660.51653499999998</v>
      </c>
      <c r="L45">
        <v>423.99298700000003</v>
      </c>
      <c r="M45">
        <v>89.632546000000005</v>
      </c>
      <c r="N45">
        <v>116.047133</v>
      </c>
      <c r="O45">
        <v>121.645579</v>
      </c>
      <c r="P45">
        <v>133.989608</v>
      </c>
      <c r="Q45">
        <v>17.546030999999999</v>
      </c>
      <c r="R45">
        <v>40.774453000000001</v>
      </c>
      <c r="S45">
        <v>25.367474999999999</v>
      </c>
      <c r="T45">
        <v>0</v>
      </c>
      <c r="U45">
        <v>335.64415500000001</v>
      </c>
      <c r="V45">
        <v>10.896907000000001</v>
      </c>
      <c r="W45">
        <v>44.626635</v>
      </c>
      <c r="X45">
        <v>94.583411999999996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8.7167929999999991</v>
      </c>
      <c r="AG45">
        <v>42.347861999999999</v>
      </c>
      <c r="AH45">
        <v>0</v>
      </c>
      <c r="AI45">
        <v>0</v>
      </c>
      <c r="AJ45">
        <v>0</v>
      </c>
      <c r="AK45">
        <v>51.849195000000002</v>
      </c>
      <c r="AL45">
        <v>2.6822680000000001</v>
      </c>
      <c r="AM45">
        <v>0</v>
      </c>
      <c r="AN45">
        <v>0.71013499999999996</v>
      </c>
      <c r="AO45">
        <v>2.2932579999999998</v>
      </c>
      <c r="AP45">
        <v>1.7248920000000001</v>
      </c>
      <c r="AQ45">
        <v>0</v>
      </c>
      <c r="AR45">
        <v>4.2473089999999996</v>
      </c>
      <c r="AS45">
        <v>9.3154559999999993</v>
      </c>
      <c r="AT45">
        <v>10.817942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69.709540000000004</v>
      </c>
      <c r="BA45">
        <f t="shared" si="1"/>
        <v>2319.6781060000003</v>
      </c>
      <c r="BD45">
        <v>4.4000000000000004</v>
      </c>
      <c r="BE45">
        <v>1.85</v>
      </c>
      <c r="BF45">
        <v>2.13</v>
      </c>
      <c r="BG45">
        <v>1.72</v>
      </c>
      <c r="BH45">
        <v>5.82</v>
      </c>
      <c r="BI45">
        <v>0.88</v>
      </c>
      <c r="BJ45">
        <v>0.84</v>
      </c>
      <c r="BK45">
        <v>1.66</v>
      </c>
      <c r="BL45">
        <v>0.9</v>
      </c>
      <c r="BM45">
        <v>0.09</v>
      </c>
      <c r="BN45">
        <v>3.39</v>
      </c>
      <c r="BO45">
        <v>3.63</v>
      </c>
      <c r="BP45">
        <v>0.25</v>
      </c>
      <c r="BQ45">
        <v>1.9</v>
      </c>
      <c r="BR45">
        <v>1.05</v>
      </c>
      <c r="BS45">
        <v>1.57</v>
      </c>
      <c r="BT45">
        <v>2.6771029999999998</v>
      </c>
      <c r="BU45">
        <v>1.2907649999999999</v>
      </c>
      <c r="BV45">
        <v>2.3661430000000001</v>
      </c>
      <c r="BW45">
        <v>1.8684460000000001</v>
      </c>
      <c r="BX45">
        <v>1.884528</v>
      </c>
      <c r="BY45">
        <v>2.581531</v>
      </c>
      <c r="BZ45">
        <v>1.2769980000000001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3.4076219999999999</v>
      </c>
      <c r="CK45">
        <v>1.798867</v>
      </c>
      <c r="CL45">
        <v>1.003269</v>
      </c>
      <c r="CM45">
        <v>3.3778649999999999</v>
      </c>
      <c r="CN45">
        <v>1.703811</v>
      </c>
      <c r="CO45">
        <v>4.1304499999999997</v>
      </c>
      <c r="CP45">
        <v>1.9113849999999999</v>
      </c>
      <c r="CQ45">
        <v>1.70381</v>
      </c>
      <c r="CR45">
        <v>0.80398800000000004</v>
      </c>
      <c r="CS45">
        <v>2.6870669999999999</v>
      </c>
      <c r="CT45">
        <v>0</v>
      </c>
      <c r="CU45">
        <v>0</v>
      </c>
      <c r="CV45">
        <v>0</v>
      </c>
      <c r="CW45">
        <v>1.1558919999999999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69.709540000000004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660.51653499999998</v>
      </c>
      <c r="L46">
        <v>423.99298700000003</v>
      </c>
      <c r="M46">
        <v>89.632546000000005</v>
      </c>
      <c r="N46">
        <v>116.047133</v>
      </c>
      <c r="O46">
        <v>121.645579</v>
      </c>
      <c r="P46">
        <v>133.989608</v>
      </c>
      <c r="Q46">
        <v>17.546030999999999</v>
      </c>
      <c r="R46">
        <v>40.774453000000001</v>
      </c>
      <c r="S46">
        <v>25.367474999999999</v>
      </c>
      <c r="T46">
        <v>0</v>
      </c>
      <c r="U46">
        <v>335.64415500000001</v>
      </c>
      <c r="V46">
        <v>10.896907000000001</v>
      </c>
      <c r="W46">
        <v>44.626635</v>
      </c>
      <c r="X46">
        <v>94.583411999999996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8.7167929999999991</v>
      </c>
      <c r="AG46">
        <v>42.347861999999999</v>
      </c>
      <c r="AH46">
        <v>0</v>
      </c>
      <c r="AI46">
        <v>0</v>
      </c>
      <c r="AJ46">
        <v>0</v>
      </c>
      <c r="AK46">
        <v>51.849195000000002</v>
      </c>
      <c r="AL46">
        <v>2.6822680000000001</v>
      </c>
      <c r="AM46">
        <v>0</v>
      </c>
      <c r="AN46">
        <v>0.71013499999999996</v>
      </c>
      <c r="AO46">
        <v>2.3017409999999998</v>
      </c>
      <c r="AP46">
        <v>1.7248920000000001</v>
      </c>
      <c r="AQ46">
        <v>0</v>
      </c>
      <c r="AR46">
        <v>4.2473089999999996</v>
      </c>
      <c r="AS46">
        <v>9.3154559999999993</v>
      </c>
      <c r="AT46">
        <v>10.817942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69.815999000000005</v>
      </c>
      <c r="BA46">
        <f t="shared" si="1"/>
        <v>2319.7930480000005</v>
      </c>
      <c r="BD46">
        <v>4.4000000000000004</v>
      </c>
      <c r="BE46">
        <v>1.85</v>
      </c>
      <c r="BF46">
        <v>2.13</v>
      </c>
      <c r="BG46">
        <v>1.72</v>
      </c>
      <c r="BH46">
        <v>5.82</v>
      </c>
      <c r="BI46">
        <v>0.88</v>
      </c>
      <c r="BJ46">
        <v>0.84</v>
      </c>
      <c r="BK46">
        <v>1.66</v>
      </c>
      <c r="BL46">
        <v>0.9</v>
      </c>
      <c r="BM46">
        <v>0.09</v>
      </c>
      <c r="BN46">
        <v>3.39</v>
      </c>
      <c r="BO46">
        <v>3.63</v>
      </c>
      <c r="BP46">
        <v>0.25</v>
      </c>
      <c r="BQ46">
        <v>1.9</v>
      </c>
      <c r="BR46">
        <v>1.05</v>
      </c>
      <c r="BS46">
        <v>1.57</v>
      </c>
      <c r="BT46">
        <v>2.6771029999999998</v>
      </c>
      <c r="BU46">
        <v>1.2907649999999999</v>
      </c>
      <c r="BV46">
        <v>2.3661430000000001</v>
      </c>
      <c r="BW46">
        <v>1.8684460000000001</v>
      </c>
      <c r="BX46">
        <v>1.884528</v>
      </c>
      <c r="BY46">
        <v>2.581531</v>
      </c>
      <c r="BZ46">
        <v>1.2769980000000001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3.4076219999999999</v>
      </c>
      <c r="CK46">
        <v>1.798867</v>
      </c>
      <c r="CL46">
        <v>1.109728</v>
      </c>
      <c r="CM46">
        <v>3.3778649999999999</v>
      </c>
      <c r="CN46">
        <v>1.703811</v>
      </c>
      <c r="CO46">
        <v>4.1304499999999997</v>
      </c>
      <c r="CP46">
        <v>1.9113849999999999</v>
      </c>
      <c r="CQ46">
        <v>1.70381</v>
      </c>
      <c r="CR46">
        <v>0.80398800000000004</v>
      </c>
      <c r="CS46">
        <v>2.6870669999999999</v>
      </c>
      <c r="CT46">
        <v>0</v>
      </c>
      <c r="CU46">
        <v>0</v>
      </c>
      <c r="CV46">
        <v>0</v>
      </c>
      <c r="CW46">
        <v>1.1558919999999999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69.815999000000005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660.51653499999998</v>
      </c>
      <c r="L47">
        <v>423.99298700000003</v>
      </c>
      <c r="M47">
        <v>89.632546000000005</v>
      </c>
      <c r="N47">
        <v>116.047133</v>
      </c>
      <c r="O47">
        <v>121.645579</v>
      </c>
      <c r="P47">
        <v>133.989608</v>
      </c>
      <c r="Q47">
        <v>17.546030999999999</v>
      </c>
      <c r="R47">
        <v>40.774453000000001</v>
      </c>
      <c r="S47">
        <v>25.367474999999999</v>
      </c>
      <c r="T47">
        <v>0</v>
      </c>
      <c r="U47">
        <v>335.64415500000001</v>
      </c>
      <c r="V47">
        <v>10.896907000000001</v>
      </c>
      <c r="W47">
        <v>40.107925999999999</v>
      </c>
      <c r="X47">
        <v>94.583411999999996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8.7167929999999991</v>
      </c>
      <c r="AG47">
        <v>42.347861999999999</v>
      </c>
      <c r="AH47">
        <v>0</v>
      </c>
      <c r="AI47">
        <v>0</v>
      </c>
      <c r="AJ47">
        <v>0</v>
      </c>
      <c r="AK47">
        <v>51.849195000000002</v>
      </c>
      <c r="AL47">
        <v>12.293728</v>
      </c>
      <c r="AM47">
        <v>0</v>
      </c>
      <c r="AN47">
        <v>0.71013499999999996</v>
      </c>
      <c r="AO47">
        <v>2.344157</v>
      </c>
      <c r="AP47">
        <v>1.7248920000000001</v>
      </c>
      <c r="AQ47">
        <v>0</v>
      </c>
      <c r="AR47">
        <v>4.2473089999999996</v>
      </c>
      <c r="AS47">
        <v>9.3154559999999993</v>
      </c>
      <c r="AT47">
        <v>10.817942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69.873193999999998</v>
      </c>
      <c r="BA47">
        <f t="shared" si="1"/>
        <v>2324.9854099999998</v>
      </c>
      <c r="BD47">
        <v>4.4000000000000004</v>
      </c>
      <c r="BE47">
        <v>1.85</v>
      </c>
      <c r="BF47">
        <v>2.13</v>
      </c>
      <c r="BG47">
        <v>1.72</v>
      </c>
      <c r="BH47">
        <v>5.82</v>
      </c>
      <c r="BI47">
        <v>0.88</v>
      </c>
      <c r="BJ47">
        <v>0.84</v>
      </c>
      <c r="BK47">
        <v>1.66</v>
      </c>
      <c r="BL47">
        <v>0.9</v>
      </c>
      <c r="BM47">
        <v>0.09</v>
      </c>
      <c r="BN47">
        <v>3.39</v>
      </c>
      <c r="BO47">
        <v>3.63</v>
      </c>
      <c r="BP47">
        <v>0.25</v>
      </c>
      <c r="BQ47">
        <v>1.9</v>
      </c>
      <c r="BR47">
        <v>1.05</v>
      </c>
      <c r="BS47">
        <v>1.57</v>
      </c>
      <c r="BT47">
        <v>2.6771029999999998</v>
      </c>
      <c r="BU47">
        <v>1.2907649999999999</v>
      </c>
      <c r="BV47">
        <v>2.3661430000000001</v>
      </c>
      <c r="BW47">
        <v>1.8684460000000001</v>
      </c>
      <c r="BX47">
        <v>1.884528</v>
      </c>
      <c r="BY47">
        <v>2.581531</v>
      </c>
      <c r="BZ47">
        <v>1.2769980000000001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3.4076219999999999</v>
      </c>
      <c r="CK47">
        <v>1.798867</v>
      </c>
      <c r="CL47">
        <v>1.1669229999999999</v>
      </c>
      <c r="CM47">
        <v>3.3778649999999999</v>
      </c>
      <c r="CN47">
        <v>1.703811</v>
      </c>
      <c r="CO47">
        <v>4.1304499999999997</v>
      </c>
      <c r="CP47">
        <v>1.9113849999999999</v>
      </c>
      <c r="CQ47">
        <v>1.70381</v>
      </c>
      <c r="CR47">
        <v>0.80398800000000004</v>
      </c>
      <c r="CS47">
        <v>2.6870669999999999</v>
      </c>
      <c r="CT47">
        <v>0</v>
      </c>
      <c r="CU47">
        <v>0</v>
      </c>
      <c r="CV47">
        <v>0</v>
      </c>
      <c r="CW47">
        <v>1.1558919999999999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69.873193999999998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660.51653499999998</v>
      </c>
      <c r="L48">
        <v>423.99298700000003</v>
      </c>
      <c r="M48">
        <v>89.632546000000005</v>
      </c>
      <c r="N48">
        <v>116.047133</v>
      </c>
      <c r="O48">
        <v>121.645579</v>
      </c>
      <c r="P48">
        <v>133.989608</v>
      </c>
      <c r="Q48">
        <v>17.546030999999999</v>
      </c>
      <c r="R48">
        <v>40.774453000000001</v>
      </c>
      <c r="S48">
        <v>25.367474999999999</v>
      </c>
      <c r="T48">
        <v>0</v>
      </c>
      <c r="U48">
        <v>335.64415500000001</v>
      </c>
      <c r="V48">
        <v>11.200780999999999</v>
      </c>
      <c r="W48">
        <v>33.394081</v>
      </c>
      <c r="X48">
        <v>94.583411999999996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8.7167929999999991</v>
      </c>
      <c r="AG48">
        <v>42.347861999999999</v>
      </c>
      <c r="AH48">
        <v>0</v>
      </c>
      <c r="AI48">
        <v>0</v>
      </c>
      <c r="AJ48">
        <v>0</v>
      </c>
      <c r="AK48">
        <v>51.849195000000002</v>
      </c>
      <c r="AL48">
        <v>64.262666999999993</v>
      </c>
      <c r="AM48">
        <v>0</v>
      </c>
      <c r="AN48">
        <v>0.71013499999999996</v>
      </c>
      <c r="AO48">
        <v>2.4148489999999998</v>
      </c>
      <c r="AP48">
        <v>1.7248920000000001</v>
      </c>
      <c r="AQ48">
        <v>0</v>
      </c>
      <c r="AR48">
        <v>4.2473089999999996</v>
      </c>
      <c r="AS48">
        <v>9.3154559999999993</v>
      </c>
      <c r="AT48">
        <v>10.817942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69.87325100000001</v>
      </c>
      <c r="BA48">
        <f t="shared" si="1"/>
        <v>2370.6151269999996</v>
      </c>
      <c r="BD48">
        <v>4.4000000000000004</v>
      </c>
      <c r="BE48">
        <v>1.85</v>
      </c>
      <c r="BF48">
        <v>2.13</v>
      </c>
      <c r="BG48">
        <v>1.72</v>
      </c>
      <c r="BH48">
        <v>5.82</v>
      </c>
      <c r="BI48">
        <v>0.88</v>
      </c>
      <c r="BJ48">
        <v>0.84</v>
      </c>
      <c r="BK48">
        <v>1.66</v>
      </c>
      <c r="BL48">
        <v>0.9</v>
      </c>
      <c r="BM48">
        <v>0.09</v>
      </c>
      <c r="BN48">
        <v>3.39</v>
      </c>
      <c r="BO48">
        <v>3.63</v>
      </c>
      <c r="BP48">
        <v>0.25</v>
      </c>
      <c r="BQ48">
        <v>1.9</v>
      </c>
      <c r="BR48">
        <v>1.05</v>
      </c>
      <c r="BS48">
        <v>1.57</v>
      </c>
      <c r="BT48">
        <v>2.6771029999999998</v>
      </c>
      <c r="BU48">
        <v>1.2907649999999999</v>
      </c>
      <c r="BV48">
        <v>2.3661430000000001</v>
      </c>
      <c r="BW48">
        <v>1.8684460000000001</v>
      </c>
      <c r="BX48">
        <v>1.884528</v>
      </c>
      <c r="BY48">
        <v>2.581531</v>
      </c>
      <c r="BZ48">
        <v>1.2769980000000001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3.4076219999999999</v>
      </c>
      <c r="CK48">
        <v>1.798867</v>
      </c>
      <c r="CL48">
        <v>1.1669799999999999</v>
      </c>
      <c r="CM48">
        <v>3.3778649999999999</v>
      </c>
      <c r="CN48">
        <v>1.703811</v>
      </c>
      <c r="CO48">
        <v>4.1304499999999997</v>
      </c>
      <c r="CP48">
        <v>1.9113849999999999</v>
      </c>
      <c r="CQ48">
        <v>1.70381</v>
      </c>
      <c r="CR48">
        <v>0.80398800000000004</v>
      </c>
      <c r="CS48">
        <v>2.6870669999999999</v>
      </c>
      <c r="CT48">
        <v>0</v>
      </c>
      <c r="CU48">
        <v>0</v>
      </c>
      <c r="CV48">
        <v>0</v>
      </c>
      <c r="CW48">
        <v>1.1558919999999999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69.87325100000001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660.51653499999998</v>
      </c>
      <c r="L49">
        <v>423.99298700000003</v>
      </c>
      <c r="M49">
        <v>89.632546000000005</v>
      </c>
      <c r="N49">
        <v>116.047133</v>
      </c>
      <c r="O49">
        <v>121.645579</v>
      </c>
      <c r="P49">
        <v>133.989608</v>
      </c>
      <c r="Q49">
        <v>17.546030999999999</v>
      </c>
      <c r="R49">
        <v>40.774453000000001</v>
      </c>
      <c r="S49">
        <v>25.367474999999999</v>
      </c>
      <c r="T49">
        <v>0</v>
      </c>
      <c r="U49">
        <v>335.64415500000001</v>
      </c>
      <c r="V49">
        <v>11.200780999999999</v>
      </c>
      <c r="W49">
        <v>32.109693</v>
      </c>
      <c r="X49">
        <v>94.583411999999996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8.7167929999999991</v>
      </c>
      <c r="AG49">
        <v>42.347861999999999</v>
      </c>
      <c r="AH49">
        <v>0</v>
      </c>
      <c r="AI49">
        <v>0</v>
      </c>
      <c r="AJ49">
        <v>0</v>
      </c>
      <c r="AK49">
        <v>51.849195000000002</v>
      </c>
      <c r="AL49">
        <v>64.262666999999993</v>
      </c>
      <c r="AM49">
        <v>0</v>
      </c>
      <c r="AN49">
        <v>0.71013499999999996</v>
      </c>
      <c r="AO49">
        <v>2.4374709999999999</v>
      </c>
      <c r="AP49">
        <v>5.4210900000000004</v>
      </c>
      <c r="AQ49">
        <v>0</v>
      </c>
      <c r="AR49">
        <v>4.2473089999999996</v>
      </c>
      <c r="AS49">
        <v>9.3154559999999993</v>
      </c>
      <c r="AT49">
        <v>10.817942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70.081962000000004</v>
      </c>
      <c r="BA49">
        <f t="shared" si="1"/>
        <v>2373.2582700000003</v>
      </c>
      <c r="BD49">
        <v>4.4000000000000004</v>
      </c>
      <c r="BE49">
        <v>1.85</v>
      </c>
      <c r="BF49">
        <v>2.13</v>
      </c>
      <c r="BG49">
        <v>1.72</v>
      </c>
      <c r="BH49">
        <v>5.82</v>
      </c>
      <c r="BI49">
        <v>0.88</v>
      </c>
      <c r="BJ49">
        <v>0.84</v>
      </c>
      <c r="BK49">
        <v>1.66</v>
      </c>
      <c r="BL49">
        <v>0.9</v>
      </c>
      <c r="BM49">
        <v>0.09</v>
      </c>
      <c r="BN49">
        <v>3.39</v>
      </c>
      <c r="BO49">
        <v>3.63</v>
      </c>
      <c r="BP49">
        <v>0.25</v>
      </c>
      <c r="BQ49">
        <v>1.9</v>
      </c>
      <c r="BR49">
        <v>1.05</v>
      </c>
      <c r="BS49">
        <v>1.57</v>
      </c>
      <c r="BT49">
        <v>2.6771029999999998</v>
      </c>
      <c r="BU49">
        <v>1.2907649999999999</v>
      </c>
      <c r="BV49">
        <v>2.33501</v>
      </c>
      <c r="BW49">
        <v>1.8684460000000001</v>
      </c>
      <c r="BX49">
        <v>1.884528</v>
      </c>
      <c r="BY49">
        <v>2.581531</v>
      </c>
      <c r="BZ49">
        <v>1.2769980000000001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3.5114230000000002</v>
      </c>
      <c r="CK49">
        <v>1.798867</v>
      </c>
      <c r="CL49">
        <v>1.2318849999999999</v>
      </c>
      <c r="CM49">
        <v>3.3778649999999999</v>
      </c>
      <c r="CN49">
        <v>1.703811</v>
      </c>
      <c r="CO49">
        <v>4.1304499999999997</v>
      </c>
      <c r="CP49">
        <v>1.982523</v>
      </c>
      <c r="CQ49">
        <v>1.70381</v>
      </c>
      <c r="CR49">
        <v>0.80398800000000004</v>
      </c>
      <c r="CS49">
        <v>2.6870669999999999</v>
      </c>
      <c r="CT49">
        <v>0</v>
      </c>
      <c r="CU49">
        <v>0</v>
      </c>
      <c r="CV49">
        <v>0</v>
      </c>
      <c r="CW49">
        <v>1.1558919999999999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70.081962000000004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660.51653499999998</v>
      </c>
      <c r="L50">
        <v>423.99298700000003</v>
      </c>
      <c r="M50">
        <v>89.632546000000005</v>
      </c>
      <c r="N50">
        <v>116.047133</v>
      </c>
      <c r="O50">
        <v>121.645579</v>
      </c>
      <c r="P50">
        <v>133.989608</v>
      </c>
      <c r="Q50">
        <v>17.546030999999999</v>
      </c>
      <c r="R50">
        <v>40.774453000000001</v>
      </c>
      <c r="S50">
        <v>25.367474999999999</v>
      </c>
      <c r="T50">
        <v>0</v>
      </c>
      <c r="U50">
        <v>335.64415500000001</v>
      </c>
      <c r="V50">
        <v>11.200780999999999</v>
      </c>
      <c r="W50">
        <v>32.109693</v>
      </c>
      <c r="X50">
        <v>94.583411999999996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8.7167929999999991</v>
      </c>
      <c r="AG50">
        <v>42.347861999999999</v>
      </c>
      <c r="AH50">
        <v>0</v>
      </c>
      <c r="AI50">
        <v>0</v>
      </c>
      <c r="AJ50">
        <v>0</v>
      </c>
      <c r="AK50">
        <v>51.849195000000002</v>
      </c>
      <c r="AL50">
        <v>64.262666999999993</v>
      </c>
      <c r="AM50">
        <v>0</v>
      </c>
      <c r="AN50">
        <v>0.71013499999999996</v>
      </c>
      <c r="AO50">
        <v>2.494024</v>
      </c>
      <c r="AP50">
        <v>5.4210900000000004</v>
      </c>
      <c r="AQ50">
        <v>0</v>
      </c>
      <c r="AR50">
        <v>4.2473089999999996</v>
      </c>
      <c r="AS50">
        <v>9.3154559999999993</v>
      </c>
      <c r="AT50">
        <v>10.817942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70.140466000000004</v>
      </c>
      <c r="BA50">
        <f t="shared" si="1"/>
        <v>2373.3733269999998</v>
      </c>
      <c r="BD50">
        <v>4.4000000000000004</v>
      </c>
      <c r="BE50">
        <v>1.85</v>
      </c>
      <c r="BF50">
        <v>2.13</v>
      </c>
      <c r="BG50">
        <v>1.72</v>
      </c>
      <c r="BH50">
        <v>5.82</v>
      </c>
      <c r="BI50">
        <v>0.88</v>
      </c>
      <c r="BJ50">
        <v>0.84</v>
      </c>
      <c r="BK50">
        <v>1.66</v>
      </c>
      <c r="BL50">
        <v>0.9</v>
      </c>
      <c r="BM50">
        <v>0.09</v>
      </c>
      <c r="BN50">
        <v>3.39</v>
      </c>
      <c r="BO50">
        <v>3.63</v>
      </c>
      <c r="BP50">
        <v>0.25</v>
      </c>
      <c r="BQ50">
        <v>1.9</v>
      </c>
      <c r="BR50">
        <v>1.05</v>
      </c>
      <c r="BS50">
        <v>1.57</v>
      </c>
      <c r="BT50">
        <v>2.6771029999999998</v>
      </c>
      <c r="BU50">
        <v>1.2907649999999999</v>
      </c>
      <c r="BV50">
        <v>2.33501</v>
      </c>
      <c r="BW50">
        <v>1.8684460000000001</v>
      </c>
      <c r="BX50">
        <v>1.884528</v>
      </c>
      <c r="BY50">
        <v>2.581531</v>
      </c>
      <c r="BZ50">
        <v>1.2769980000000001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3.524651</v>
      </c>
      <c r="CK50">
        <v>1.798867</v>
      </c>
      <c r="CL50">
        <v>1.2663819999999999</v>
      </c>
      <c r="CM50">
        <v>3.3778649999999999</v>
      </c>
      <c r="CN50">
        <v>1.703811</v>
      </c>
      <c r="CO50">
        <v>4.1304499999999997</v>
      </c>
      <c r="CP50">
        <v>1.9933019999999999</v>
      </c>
      <c r="CQ50">
        <v>1.70381</v>
      </c>
      <c r="CR50">
        <v>0.80398800000000004</v>
      </c>
      <c r="CS50">
        <v>2.6870669999999999</v>
      </c>
      <c r="CT50">
        <v>0</v>
      </c>
      <c r="CU50">
        <v>0</v>
      </c>
      <c r="CV50">
        <v>0</v>
      </c>
      <c r="CW50">
        <v>1.1558919999999999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70.140466000000004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660.51653499999998</v>
      </c>
      <c r="L51">
        <v>395.13898699999999</v>
      </c>
      <c r="M51">
        <v>89.632546000000005</v>
      </c>
      <c r="N51">
        <v>116.047133</v>
      </c>
      <c r="O51">
        <v>121.645579</v>
      </c>
      <c r="P51">
        <v>133.989608</v>
      </c>
      <c r="Q51">
        <v>13.584196</v>
      </c>
      <c r="R51">
        <v>40.774453000000001</v>
      </c>
      <c r="S51">
        <v>25.367474999999999</v>
      </c>
      <c r="T51">
        <v>0</v>
      </c>
      <c r="U51">
        <v>335.64415500000001</v>
      </c>
      <c r="V51">
        <v>11.200780999999999</v>
      </c>
      <c r="W51">
        <v>32.109693</v>
      </c>
      <c r="X51">
        <v>94.583411999999996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8.7167929999999991</v>
      </c>
      <c r="AG51">
        <v>42.347861999999999</v>
      </c>
      <c r="AH51">
        <v>0</v>
      </c>
      <c r="AI51">
        <v>0</v>
      </c>
      <c r="AJ51">
        <v>0</v>
      </c>
      <c r="AK51">
        <v>51.849195000000002</v>
      </c>
      <c r="AL51">
        <v>64.262666999999993</v>
      </c>
      <c r="AM51">
        <v>0</v>
      </c>
      <c r="AN51">
        <v>0.71013499999999996</v>
      </c>
      <c r="AO51">
        <v>2.5364399999999998</v>
      </c>
      <c r="AP51">
        <v>1.7248920000000001</v>
      </c>
      <c r="AQ51">
        <v>0</v>
      </c>
      <c r="AR51">
        <v>8.4946179999999991</v>
      </c>
      <c r="AS51">
        <v>9.3154559999999993</v>
      </c>
      <c r="AT51">
        <v>10.741031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70.325986</v>
      </c>
      <c r="BA51">
        <f t="shared" si="1"/>
        <v>2341.2596279999998</v>
      </c>
      <c r="BD51">
        <v>4.4000000000000004</v>
      </c>
      <c r="BE51">
        <v>1.85</v>
      </c>
      <c r="BF51">
        <v>2.13</v>
      </c>
      <c r="BG51">
        <v>1.72</v>
      </c>
      <c r="BH51">
        <v>5.82</v>
      </c>
      <c r="BI51">
        <v>0.88</v>
      </c>
      <c r="BJ51">
        <v>0.84</v>
      </c>
      <c r="BK51">
        <v>1.66</v>
      </c>
      <c r="BL51">
        <v>0.92</v>
      </c>
      <c r="BM51">
        <v>0.09</v>
      </c>
      <c r="BN51">
        <v>3.39</v>
      </c>
      <c r="BO51">
        <v>3.63</v>
      </c>
      <c r="BP51">
        <v>0.25</v>
      </c>
      <c r="BQ51">
        <v>1.9</v>
      </c>
      <c r="BR51">
        <v>1.05</v>
      </c>
      <c r="BS51">
        <v>1.57</v>
      </c>
      <c r="BT51">
        <v>2.6771029999999998</v>
      </c>
      <c r="BU51">
        <v>1.2907649999999999</v>
      </c>
      <c r="BV51">
        <v>2.33501</v>
      </c>
      <c r="BW51">
        <v>1.8684460000000001</v>
      </c>
      <c r="BX51">
        <v>1.884528</v>
      </c>
      <c r="BY51">
        <v>2.581531</v>
      </c>
      <c r="BZ51">
        <v>1.2769980000000001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3.623078</v>
      </c>
      <c r="CK51">
        <v>1.798867</v>
      </c>
      <c r="CL51">
        <v>1.333475</v>
      </c>
      <c r="CM51">
        <v>3.3778649999999999</v>
      </c>
      <c r="CN51">
        <v>1.703811</v>
      </c>
      <c r="CO51">
        <v>4.1304499999999997</v>
      </c>
      <c r="CP51">
        <v>1.9933019999999999</v>
      </c>
      <c r="CQ51">
        <v>1.70381</v>
      </c>
      <c r="CR51">
        <v>0.80398800000000004</v>
      </c>
      <c r="CS51">
        <v>2.6870669999999999</v>
      </c>
      <c r="CT51">
        <v>0</v>
      </c>
      <c r="CU51">
        <v>0</v>
      </c>
      <c r="CV51">
        <v>0</v>
      </c>
      <c r="CW51">
        <v>1.1558919999999999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70.325986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660.51653499999998</v>
      </c>
      <c r="L52">
        <v>313.385987</v>
      </c>
      <c r="M52">
        <v>89.632546000000005</v>
      </c>
      <c r="N52">
        <v>116.047133</v>
      </c>
      <c r="O52">
        <v>121.645579</v>
      </c>
      <c r="P52">
        <v>133.989608</v>
      </c>
      <c r="Q52">
        <v>9.6180000000000003</v>
      </c>
      <c r="R52">
        <v>40.774453000000001</v>
      </c>
      <c r="S52">
        <v>25.367474999999999</v>
      </c>
      <c r="T52">
        <v>0</v>
      </c>
      <c r="U52">
        <v>335.64415500000001</v>
      </c>
      <c r="V52">
        <v>11.200780999999999</v>
      </c>
      <c r="W52">
        <v>32.109693</v>
      </c>
      <c r="X52">
        <v>94.583411999999996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8.7167929999999991</v>
      </c>
      <c r="AG52">
        <v>42.347861999999999</v>
      </c>
      <c r="AH52">
        <v>0</v>
      </c>
      <c r="AI52">
        <v>0</v>
      </c>
      <c r="AJ52">
        <v>0</v>
      </c>
      <c r="AK52">
        <v>51.849195000000002</v>
      </c>
      <c r="AL52">
        <v>12.293728</v>
      </c>
      <c r="AM52">
        <v>0</v>
      </c>
      <c r="AN52">
        <v>0.71013499999999996</v>
      </c>
      <c r="AO52">
        <v>2.5392670000000002</v>
      </c>
      <c r="AP52">
        <v>1.7248920000000001</v>
      </c>
      <c r="AQ52">
        <v>0</v>
      </c>
      <c r="AR52">
        <v>8.4946179999999991</v>
      </c>
      <c r="AS52">
        <v>9.3154559999999993</v>
      </c>
      <c r="AT52">
        <v>10.817942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70.380013000000005</v>
      </c>
      <c r="BA52">
        <f t="shared" si="1"/>
        <v>2203.7052580000004</v>
      </c>
      <c r="BD52">
        <v>4.4000000000000004</v>
      </c>
      <c r="BE52">
        <v>1.85</v>
      </c>
      <c r="BF52">
        <v>2.13</v>
      </c>
      <c r="BG52">
        <v>1.72</v>
      </c>
      <c r="BH52">
        <v>5.82</v>
      </c>
      <c r="BI52">
        <v>0.88</v>
      </c>
      <c r="BJ52">
        <v>0.84</v>
      </c>
      <c r="BK52">
        <v>1.66</v>
      </c>
      <c r="BL52">
        <v>0.93</v>
      </c>
      <c r="BM52">
        <v>0.09</v>
      </c>
      <c r="BN52">
        <v>3.39</v>
      </c>
      <c r="BO52">
        <v>3.63</v>
      </c>
      <c r="BP52">
        <v>0.25</v>
      </c>
      <c r="BQ52">
        <v>1.9</v>
      </c>
      <c r="BR52">
        <v>1.05</v>
      </c>
      <c r="BS52">
        <v>1.57</v>
      </c>
      <c r="BT52">
        <v>2.6771029999999998</v>
      </c>
      <c r="BU52">
        <v>1.2907649999999999</v>
      </c>
      <c r="BV52">
        <v>2.33501</v>
      </c>
      <c r="BW52">
        <v>1.8684460000000001</v>
      </c>
      <c r="BX52">
        <v>1.884528</v>
      </c>
      <c r="BY52">
        <v>2.581531</v>
      </c>
      <c r="BZ52">
        <v>1.2769980000000001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3.6347960000000001</v>
      </c>
      <c r="CK52">
        <v>1.798867</v>
      </c>
      <c r="CL52">
        <v>1.3657840000000001</v>
      </c>
      <c r="CM52">
        <v>3.3778649999999999</v>
      </c>
      <c r="CN52">
        <v>1.703811</v>
      </c>
      <c r="CO52">
        <v>4.1304499999999997</v>
      </c>
      <c r="CP52">
        <v>1.9933019999999999</v>
      </c>
      <c r="CQ52">
        <v>1.70381</v>
      </c>
      <c r="CR52">
        <v>0.80398800000000004</v>
      </c>
      <c r="CS52">
        <v>2.6870669999999999</v>
      </c>
      <c r="CT52">
        <v>0</v>
      </c>
      <c r="CU52">
        <v>0</v>
      </c>
      <c r="CV52">
        <v>0</v>
      </c>
      <c r="CW52">
        <v>1.1558919999999999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70.380013000000005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660.51653499999998</v>
      </c>
      <c r="L53">
        <v>286.04893800000002</v>
      </c>
      <c r="M53">
        <v>89.632546000000005</v>
      </c>
      <c r="N53">
        <v>116.047133</v>
      </c>
      <c r="O53">
        <v>121.645579</v>
      </c>
      <c r="P53">
        <v>133.989608</v>
      </c>
      <c r="Q53">
        <v>9.6180000000000003</v>
      </c>
      <c r="R53">
        <v>35.225540000000002</v>
      </c>
      <c r="S53">
        <v>21.811796999999999</v>
      </c>
      <c r="T53">
        <v>0</v>
      </c>
      <c r="U53">
        <v>335.64415500000001</v>
      </c>
      <c r="V53">
        <v>11.522062999999999</v>
      </c>
      <c r="W53">
        <v>32.109693</v>
      </c>
      <c r="X53">
        <v>94.583411999999996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8.7167929999999991</v>
      </c>
      <c r="AG53">
        <v>42.347861999999999</v>
      </c>
      <c r="AH53">
        <v>0</v>
      </c>
      <c r="AI53">
        <v>0</v>
      </c>
      <c r="AJ53">
        <v>0</v>
      </c>
      <c r="AK53">
        <v>51.849195000000002</v>
      </c>
      <c r="AL53">
        <v>2.6822680000000001</v>
      </c>
      <c r="AM53">
        <v>0</v>
      </c>
      <c r="AN53">
        <v>0.71013499999999996</v>
      </c>
      <c r="AO53">
        <v>1.3261879999999999</v>
      </c>
      <c r="AP53">
        <v>1.7248920000000001</v>
      </c>
      <c r="AQ53">
        <v>0</v>
      </c>
      <c r="AR53">
        <v>8.4946179999999991</v>
      </c>
      <c r="AS53">
        <v>9.3154559999999993</v>
      </c>
      <c r="AT53">
        <v>10.817942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70.879413999999997</v>
      </c>
      <c r="BA53">
        <f t="shared" si="1"/>
        <v>2157.2597620000001</v>
      </c>
      <c r="BD53">
        <v>4.79</v>
      </c>
      <c r="BE53">
        <v>1.85</v>
      </c>
      <c r="BF53">
        <v>2.13</v>
      </c>
      <c r="BG53">
        <v>1.72</v>
      </c>
      <c r="BH53">
        <v>5.82</v>
      </c>
      <c r="BI53">
        <v>0.88</v>
      </c>
      <c r="BJ53">
        <v>0.84</v>
      </c>
      <c r="BK53">
        <v>1.66</v>
      </c>
      <c r="BL53">
        <v>0.93</v>
      </c>
      <c r="BM53">
        <v>0.08</v>
      </c>
      <c r="BN53">
        <v>3.39</v>
      </c>
      <c r="BO53">
        <v>3.63</v>
      </c>
      <c r="BP53">
        <v>0.25</v>
      </c>
      <c r="BQ53">
        <v>1.9</v>
      </c>
      <c r="BR53">
        <v>1.05</v>
      </c>
      <c r="BS53">
        <v>1.57</v>
      </c>
      <c r="BT53">
        <v>2.6771029999999998</v>
      </c>
      <c r="BU53">
        <v>1.2907649999999999</v>
      </c>
      <c r="BV53">
        <v>2.33501</v>
      </c>
      <c r="BW53">
        <v>1.8684460000000001</v>
      </c>
      <c r="BX53">
        <v>1.884528</v>
      </c>
      <c r="BY53">
        <v>2.581531</v>
      </c>
      <c r="BZ53">
        <v>1.2769980000000001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3.6869390000000002</v>
      </c>
      <c r="CK53">
        <v>1.798867</v>
      </c>
      <c r="CL53">
        <v>1.4330419999999999</v>
      </c>
      <c r="CM53">
        <v>3.3778649999999999</v>
      </c>
      <c r="CN53">
        <v>1.703811</v>
      </c>
      <c r="CO53">
        <v>4.1304499999999997</v>
      </c>
      <c r="CP53">
        <v>1.9933019999999999</v>
      </c>
      <c r="CQ53">
        <v>1.70381</v>
      </c>
      <c r="CR53">
        <v>0.80398800000000004</v>
      </c>
      <c r="CS53">
        <v>2.6870669999999999</v>
      </c>
      <c r="CT53">
        <v>0</v>
      </c>
      <c r="CU53">
        <v>0</v>
      </c>
      <c r="CV53">
        <v>0</v>
      </c>
      <c r="CW53">
        <v>1.1558919999999999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70.879413999999997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636.437679</v>
      </c>
      <c r="L54">
        <v>257.19493799999998</v>
      </c>
      <c r="M54">
        <v>89.632546000000005</v>
      </c>
      <c r="N54">
        <v>116.047133</v>
      </c>
      <c r="O54">
        <v>121.645579</v>
      </c>
      <c r="P54">
        <v>133.989608</v>
      </c>
      <c r="Q54">
        <v>9.6180000000000003</v>
      </c>
      <c r="R54">
        <v>35.225540000000002</v>
      </c>
      <c r="S54">
        <v>21.811796999999999</v>
      </c>
      <c r="T54">
        <v>0</v>
      </c>
      <c r="U54">
        <v>335.64415500000001</v>
      </c>
      <c r="V54">
        <v>11.522062999999999</v>
      </c>
      <c r="W54">
        <v>32.109693</v>
      </c>
      <c r="X54">
        <v>94.583411999999996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8.7167929999999991</v>
      </c>
      <c r="AG54">
        <v>42.347861999999999</v>
      </c>
      <c r="AH54">
        <v>0</v>
      </c>
      <c r="AI54">
        <v>0</v>
      </c>
      <c r="AJ54">
        <v>0</v>
      </c>
      <c r="AK54">
        <v>51.849195000000002</v>
      </c>
      <c r="AL54">
        <v>2.6822680000000001</v>
      </c>
      <c r="AM54">
        <v>0</v>
      </c>
      <c r="AN54">
        <v>0.71013499999999996</v>
      </c>
      <c r="AO54">
        <v>1.351637</v>
      </c>
      <c r="AP54">
        <v>1.7248920000000001</v>
      </c>
      <c r="AQ54">
        <v>0</v>
      </c>
      <c r="AR54">
        <v>8.4946179999999991</v>
      </c>
      <c r="AS54">
        <v>9.3154559999999993</v>
      </c>
      <c r="AT54">
        <v>10.817942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70.874487999999999</v>
      </c>
      <c r="BA54">
        <f t="shared" si="1"/>
        <v>2104.3474289999999</v>
      </c>
      <c r="BD54">
        <v>4.8099999999999996</v>
      </c>
      <c r="BE54">
        <v>1.85</v>
      </c>
      <c r="BF54">
        <v>2.13</v>
      </c>
      <c r="BG54">
        <v>1.72</v>
      </c>
      <c r="BH54">
        <v>5.82</v>
      </c>
      <c r="BI54">
        <v>0.85</v>
      </c>
      <c r="BJ54">
        <v>0.81</v>
      </c>
      <c r="BK54">
        <v>1.66</v>
      </c>
      <c r="BL54">
        <v>0.93</v>
      </c>
      <c r="BM54">
        <v>0.08</v>
      </c>
      <c r="BN54">
        <v>3.39</v>
      </c>
      <c r="BO54">
        <v>3.63</v>
      </c>
      <c r="BP54">
        <v>0.25</v>
      </c>
      <c r="BQ54">
        <v>1.9</v>
      </c>
      <c r="BR54">
        <v>1.05</v>
      </c>
      <c r="BS54">
        <v>1.57</v>
      </c>
      <c r="BT54">
        <v>2.6771029999999998</v>
      </c>
      <c r="BU54">
        <v>1.2907649999999999</v>
      </c>
      <c r="BV54">
        <v>2.33501</v>
      </c>
      <c r="BW54">
        <v>1.8684460000000001</v>
      </c>
      <c r="BX54">
        <v>1.884528</v>
      </c>
      <c r="BY54">
        <v>2.581531</v>
      </c>
      <c r="BZ54">
        <v>1.2769980000000001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3.6898689999999998</v>
      </c>
      <c r="CK54">
        <v>1.798867</v>
      </c>
      <c r="CL54">
        <v>1.4651860000000001</v>
      </c>
      <c r="CM54">
        <v>3.3778649999999999</v>
      </c>
      <c r="CN54">
        <v>1.703811</v>
      </c>
      <c r="CO54">
        <v>4.1304499999999997</v>
      </c>
      <c r="CP54">
        <v>1.9933019999999999</v>
      </c>
      <c r="CQ54">
        <v>1.70381</v>
      </c>
      <c r="CR54">
        <v>0.80398800000000004</v>
      </c>
      <c r="CS54">
        <v>2.6870669999999999</v>
      </c>
      <c r="CT54">
        <v>0</v>
      </c>
      <c r="CU54">
        <v>0</v>
      </c>
      <c r="CV54">
        <v>0</v>
      </c>
      <c r="CW54">
        <v>1.1558919999999999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70.874487999999999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634.18726000000004</v>
      </c>
      <c r="L55">
        <v>283.16353800000002</v>
      </c>
      <c r="M55">
        <v>89.632546000000005</v>
      </c>
      <c r="N55">
        <v>116.047133</v>
      </c>
      <c r="O55">
        <v>121.645579</v>
      </c>
      <c r="P55">
        <v>133.989608</v>
      </c>
      <c r="Q55">
        <v>6.7325999999999997</v>
      </c>
      <c r="R55">
        <v>35.225540000000002</v>
      </c>
      <c r="S55">
        <v>16.443028999999999</v>
      </c>
      <c r="T55">
        <v>0</v>
      </c>
      <c r="U55">
        <v>335.64415500000001</v>
      </c>
      <c r="V55">
        <v>11.168046</v>
      </c>
      <c r="W55">
        <v>28.766476000000001</v>
      </c>
      <c r="X55">
        <v>82.100786999999997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8.7167929999999991</v>
      </c>
      <c r="AG55">
        <v>42.347861999999999</v>
      </c>
      <c r="AH55">
        <v>0</v>
      </c>
      <c r="AI55">
        <v>0</v>
      </c>
      <c r="AJ55">
        <v>0</v>
      </c>
      <c r="AK55">
        <v>51.849195000000002</v>
      </c>
      <c r="AL55">
        <v>2.6822680000000001</v>
      </c>
      <c r="AM55">
        <v>0</v>
      </c>
      <c r="AN55">
        <v>0.71013499999999996</v>
      </c>
      <c r="AO55">
        <v>1.36012</v>
      </c>
      <c r="AP55">
        <v>1.7248920000000001</v>
      </c>
      <c r="AQ55">
        <v>0</v>
      </c>
      <c r="AR55">
        <v>8.4946179999999991</v>
      </c>
      <c r="AS55">
        <v>9.3154559999999993</v>
      </c>
      <c r="AT55">
        <v>10.817942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71.051910000000007</v>
      </c>
      <c r="BA55">
        <f t="shared" si="1"/>
        <v>2103.8174880000001</v>
      </c>
      <c r="BD55">
        <v>4.92</v>
      </c>
      <c r="BE55">
        <v>1.85</v>
      </c>
      <c r="BF55">
        <v>2.13</v>
      </c>
      <c r="BG55">
        <v>1.72</v>
      </c>
      <c r="BH55">
        <v>5.82</v>
      </c>
      <c r="BI55">
        <v>0.85</v>
      </c>
      <c r="BJ55">
        <v>0.81</v>
      </c>
      <c r="BK55">
        <v>1.66</v>
      </c>
      <c r="BL55">
        <v>0.93</v>
      </c>
      <c r="BM55">
        <v>0.08</v>
      </c>
      <c r="BN55">
        <v>3.39</v>
      </c>
      <c r="BO55">
        <v>3.63</v>
      </c>
      <c r="BP55">
        <v>0.25</v>
      </c>
      <c r="BQ55">
        <v>1.9</v>
      </c>
      <c r="BR55">
        <v>1.05</v>
      </c>
      <c r="BS55">
        <v>1.57</v>
      </c>
      <c r="BT55">
        <v>2.6771029999999998</v>
      </c>
      <c r="BU55">
        <v>1.2907649999999999</v>
      </c>
      <c r="BV55">
        <v>2.33501</v>
      </c>
      <c r="BW55">
        <v>1.8684460000000001</v>
      </c>
      <c r="BX55">
        <v>1.884528</v>
      </c>
      <c r="BY55">
        <v>2.581531</v>
      </c>
      <c r="BZ55">
        <v>1.2769980000000001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3.6898689999999998</v>
      </c>
      <c r="CK55">
        <v>1.798867</v>
      </c>
      <c r="CL55">
        <v>1.532608</v>
      </c>
      <c r="CM55">
        <v>3.3778649999999999</v>
      </c>
      <c r="CN55">
        <v>1.703811</v>
      </c>
      <c r="CO55">
        <v>4.1304499999999997</v>
      </c>
      <c r="CP55">
        <v>1.9933019999999999</v>
      </c>
      <c r="CQ55">
        <v>1.70381</v>
      </c>
      <c r="CR55">
        <v>0.80398800000000004</v>
      </c>
      <c r="CS55">
        <v>2.6870669999999999</v>
      </c>
      <c r="CT55">
        <v>0</v>
      </c>
      <c r="CU55">
        <v>0</v>
      </c>
      <c r="CV55">
        <v>0</v>
      </c>
      <c r="CW55">
        <v>1.1558919999999999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71.051910000000007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564.93766000000005</v>
      </c>
      <c r="L56">
        <v>283.16353800000002</v>
      </c>
      <c r="M56">
        <v>89.632546000000005</v>
      </c>
      <c r="N56">
        <v>116.047133</v>
      </c>
      <c r="O56">
        <v>121.645579</v>
      </c>
      <c r="P56">
        <v>133.989608</v>
      </c>
      <c r="Q56">
        <v>6.7325999999999997</v>
      </c>
      <c r="R56">
        <v>35.225540000000002</v>
      </c>
      <c r="S56">
        <v>16.443028999999999</v>
      </c>
      <c r="T56">
        <v>0</v>
      </c>
      <c r="U56">
        <v>335.64415500000001</v>
      </c>
      <c r="V56">
        <v>11.215313</v>
      </c>
      <c r="W56">
        <v>28.766476000000001</v>
      </c>
      <c r="X56">
        <v>82.100786999999997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8.7167929999999991</v>
      </c>
      <c r="AG56">
        <v>42.347861999999999</v>
      </c>
      <c r="AH56">
        <v>0</v>
      </c>
      <c r="AI56">
        <v>0</v>
      </c>
      <c r="AJ56">
        <v>0</v>
      </c>
      <c r="AK56">
        <v>51.849195000000002</v>
      </c>
      <c r="AL56">
        <v>2.6822680000000001</v>
      </c>
      <c r="AM56">
        <v>0</v>
      </c>
      <c r="AN56">
        <v>0.71013499999999996</v>
      </c>
      <c r="AO56">
        <v>1.3714310000000001</v>
      </c>
      <c r="AP56">
        <v>1.7248920000000001</v>
      </c>
      <c r="AQ56">
        <v>0</v>
      </c>
      <c r="AR56">
        <v>8.4946179999999991</v>
      </c>
      <c r="AS56">
        <v>9.3154559999999993</v>
      </c>
      <c r="AT56">
        <v>10.817942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71.083889999999997</v>
      </c>
      <c r="BA56">
        <f t="shared" si="1"/>
        <v>2034.6584460000004</v>
      </c>
      <c r="BD56">
        <v>4.92</v>
      </c>
      <c r="BE56">
        <v>1.85</v>
      </c>
      <c r="BF56">
        <v>2.13</v>
      </c>
      <c r="BG56">
        <v>1.72</v>
      </c>
      <c r="BH56">
        <v>5.82</v>
      </c>
      <c r="BI56">
        <v>0.85</v>
      </c>
      <c r="BJ56">
        <v>0.81</v>
      </c>
      <c r="BK56">
        <v>1.66</v>
      </c>
      <c r="BL56">
        <v>0.93</v>
      </c>
      <c r="BM56">
        <v>0.08</v>
      </c>
      <c r="BN56">
        <v>3.39</v>
      </c>
      <c r="BO56">
        <v>3.63</v>
      </c>
      <c r="BP56">
        <v>0.25</v>
      </c>
      <c r="BQ56">
        <v>1.9</v>
      </c>
      <c r="BR56">
        <v>1.05</v>
      </c>
      <c r="BS56">
        <v>1.57</v>
      </c>
      <c r="BT56">
        <v>2.6771029999999998</v>
      </c>
      <c r="BU56">
        <v>1.2907649999999999</v>
      </c>
      <c r="BV56">
        <v>2.33501</v>
      </c>
      <c r="BW56">
        <v>1.8684460000000001</v>
      </c>
      <c r="BX56">
        <v>1.884528</v>
      </c>
      <c r="BY56">
        <v>2.581531</v>
      </c>
      <c r="BZ56">
        <v>1.2769980000000001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3.6898689999999998</v>
      </c>
      <c r="CK56">
        <v>1.798867</v>
      </c>
      <c r="CL56">
        <v>1.5645880000000001</v>
      </c>
      <c r="CM56">
        <v>3.3778649999999999</v>
      </c>
      <c r="CN56">
        <v>1.703811</v>
      </c>
      <c r="CO56">
        <v>4.1304499999999997</v>
      </c>
      <c r="CP56">
        <v>1.9933019999999999</v>
      </c>
      <c r="CQ56">
        <v>1.70381</v>
      </c>
      <c r="CR56">
        <v>0.80398800000000004</v>
      </c>
      <c r="CS56">
        <v>2.6870669999999999</v>
      </c>
      <c r="CT56">
        <v>0</v>
      </c>
      <c r="CU56">
        <v>0</v>
      </c>
      <c r="CV56">
        <v>0</v>
      </c>
      <c r="CW56">
        <v>1.1558919999999999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71.083889999999997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512.03866000000005</v>
      </c>
      <c r="L57">
        <v>283.16353800000002</v>
      </c>
      <c r="M57">
        <v>89.632546000000005</v>
      </c>
      <c r="N57">
        <v>116.047133</v>
      </c>
      <c r="O57">
        <v>121.645579</v>
      </c>
      <c r="P57">
        <v>133.989608</v>
      </c>
      <c r="Q57">
        <v>6.7325999999999997</v>
      </c>
      <c r="R57">
        <v>35.225540000000002</v>
      </c>
      <c r="S57">
        <v>16.443028999999999</v>
      </c>
      <c r="T57">
        <v>0</v>
      </c>
      <c r="U57">
        <v>335.64415500000001</v>
      </c>
      <c r="V57">
        <v>11.215313</v>
      </c>
      <c r="W57">
        <v>28.766476000000001</v>
      </c>
      <c r="X57">
        <v>82.100786999999997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8.7167929999999991</v>
      </c>
      <c r="AG57">
        <v>42.347861999999999</v>
      </c>
      <c r="AH57">
        <v>0</v>
      </c>
      <c r="AI57">
        <v>0</v>
      </c>
      <c r="AJ57">
        <v>0</v>
      </c>
      <c r="AK57">
        <v>51.849195000000002</v>
      </c>
      <c r="AL57">
        <v>2.6822680000000001</v>
      </c>
      <c r="AM57">
        <v>0</v>
      </c>
      <c r="AN57">
        <v>0.71013499999999996</v>
      </c>
      <c r="AO57">
        <v>1.3572919999999999</v>
      </c>
      <c r="AP57">
        <v>1.7248920000000001</v>
      </c>
      <c r="AQ57">
        <v>0</v>
      </c>
      <c r="AR57">
        <v>8.4946179999999991</v>
      </c>
      <c r="AS57">
        <v>9.3154559999999993</v>
      </c>
      <c r="AT57">
        <v>10.817942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71.437231999999995</v>
      </c>
      <c r="BA57">
        <f t="shared" si="1"/>
        <v>1982.0986490000003</v>
      </c>
      <c r="BD57">
        <v>5.05</v>
      </c>
      <c r="BE57">
        <v>1.85</v>
      </c>
      <c r="BF57">
        <v>2.13</v>
      </c>
      <c r="BG57">
        <v>1.72</v>
      </c>
      <c r="BH57">
        <v>5.82</v>
      </c>
      <c r="BI57">
        <v>0.85</v>
      </c>
      <c r="BJ57">
        <v>0.81</v>
      </c>
      <c r="BK57">
        <v>1.66</v>
      </c>
      <c r="BL57">
        <v>0.93</v>
      </c>
      <c r="BM57">
        <v>0.08</v>
      </c>
      <c r="BN57">
        <v>3.39</v>
      </c>
      <c r="BO57">
        <v>3.63</v>
      </c>
      <c r="BP57">
        <v>0.25</v>
      </c>
      <c r="BQ57">
        <v>1.9</v>
      </c>
      <c r="BR57">
        <v>1.05</v>
      </c>
      <c r="BS57">
        <v>1.57</v>
      </c>
      <c r="BT57">
        <v>2.6771029999999998</v>
      </c>
      <c r="BU57">
        <v>1.2907649999999999</v>
      </c>
      <c r="BV57">
        <v>2.33501</v>
      </c>
      <c r="BW57">
        <v>1.8684460000000001</v>
      </c>
      <c r="BX57">
        <v>1.884528</v>
      </c>
      <c r="BY57">
        <v>2.581531</v>
      </c>
      <c r="BZ57">
        <v>1.2769980000000001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3.7882959999999999</v>
      </c>
      <c r="CK57">
        <v>1.798867</v>
      </c>
      <c r="CL57">
        <v>1.639683</v>
      </c>
      <c r="CM57">
        <v>3.3778649999999999</v>
      </c>
      <c r="CN57">
        <v>1.703811</v>
      </c>
      <c r="CO57">
        <v>4.1304499999999997</v>
      </c>
      <c r="CP57">
        <v>2.0431219999999999</v>
      </c>
      <c r="CQ57">
        <v>1.70381</v>
      </c>
      <c r="CR57">
        <v>0.80398800000000004</v>
      </c>
      <c r="CS57">
        <v>2.6870669999999999</v>
      </c>
      <c r="CT57">
        <v>0</v>
      </c>
      <c r="CU57">
        <v>0</v>
      </c>
      <c r="CV57">
        <v>0</v>
      </c>
      <c r="CW57">
        <v>1.1558919999999999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71.437231999999995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474.52846</v>
      </c>
      <c r="L58">
        <v>283.16353800000002</v>
      </c>
      <c r="M58">
        <v>89.632546000000005</v>
      </c>
      <c r="N58">
        <v>116.047133</v>
      </c>
      <c r="O58">
        <v>121.645579</v>
      </c>
      <c r="P58">
        <v>133.989608</v>
      </c>
      <c r="Q58">
        <v>6.7325999999999997</v>
      </c>
      <c r="R58">
        <v>35.225540000000002</v>
      </c>
      <c r="S58">
        <v>16.443028999999999</v>
      </c>
      <c r="T58">
        <v>0</v>
      </c>
      <c r="U58">
        <v>335.64415500000001</v>
      </c>
      <c r="V58">
        <v>11.215313</v>
      </c>
      <c r="W58">
        <v>28.766476000000001</v>
      </c>
      <c r="X58">
        <v>82.100786999999997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8.7167929999999991</v>
      </c>
      <c r="AG58">
        <v>42.347861999999999</v>
      </c>
      <c r="AH58">
        <v>0</v>
      </c>
      <c r="AI58">
        <v>0</v>
      </c>
      <c r="AJ58">
        <v>0</v>
      </c>
      <c r="AK58">
        <v>51.849195000000002</v>
      </c>
      <c r="AL58">
        <v>2.6822680000000001</v>
      </c>
      <c r="AM58">
        <v>0</v>
      </c>
      <c r="AN58">
        <v>0.71013499999999996</v>
      </c>
      <c r="AO58">
        <v>1.3799140000000001</v>
      </c>
      <c r="AP58">
        <v>1.7248920000000001</v>
      </c>
      <c r="AQ58">
        <v>0</v>
      </c>
      <c r="AR58">
        <v>8.4946179999999991</v>
      </c>
      <c r="AS58">
        <v>9.3154559999999993</v>
      </c>
      <c r="AT58">
        <v>10.817942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71.576476</v>
      </c>
      <c r="BA58">
        <f t="shared" si="1"/>
        <v>1944.7503150000002</v>
      </c>
      <c r="BD58">
        <v>5.05</v>
      </c>
      <c r="BE58">
        <v>1.85</v>
      </c>
      <c r="BF58">
        <v>2.13</v>
      </c>
      <c r="BG58">
        <v>1.72</v>
      </c>
      <c r="BH58">
        <v>5.82</v>
      </c>
      <c r="BI58">
        <v>0.85</v>
      </c>
      <c r="BJ58">
        <v>0.81</v>
      </c>
      <c r="BK58">
        <v>1.66</v>
      </c>
      <c r="BL58">
        <v>0.93</v>
      </c>
      <c r="BM58">
        <v>0.08</v>
      </c>
      <c r="BN58">
        <v>3.39</v>
      </c>
      <c r="BO58">
        <v>3.63</v>
      </c>
      <c r="BP58">
        <v>0.25</v>
      </c>
      <c r="BQ58">
        <v>1.9</v>
      </c>
      <c r="BR58">
        <v>1.05</v>
      </c>
      <c r="BS58">
        <v>1.57</v>
      </c>
      <c r="BT58">
        <v>2.6771029999999998</v>
      </c>
      <c r="BU58">
        <v>1.2907649999999999</v>
      </c>
      <c r="BV58">
        <v>2.33501</v>
      </c>
      <c r="BW58">
        <v>1.8684460000000001</v>
      </c>
      <c r="BX58">
        <v>1.884528</v>
      </c>
      <c r="BY58">
        <v>2.581531</v>
      </c>
      <c r="BZ58">
        <v>1.2769980000000001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3.8984420000000002</v>
      </c>
      <c r="CK58">
        <v>1.798867</v>
      </c>
      <c r="CL58">
        <v>1.6639900000000001</v>
      </c>
      <c r="CM58">
        <v>3.3778649999999999</v>
      </c>
      <c r="CN58">
        <v>1.703811</v>
      </c>
      <c r="CO58">
        <v>4.1304499999999997</v>
      </c>
      <c r="CP58">
        <v>2.0479129999999999</v>
      </c>
      <c r="CQ58">
        <v>1.70381</v>
      </c>
      <c r="CR58">
        <v>0.80398800000000004</v>
      </c>
      <c r="CS58">
        <v>2.6870669999999999</v>
      </c>
      <c r="CT58">
        <v>0</v>
      </c>
      <c r="CU58">
        <v>0</v>
      </c>
      <c r="CV58">
        <v>0</v>
      </c>
      <c r="CW58">
        <v>1.1558919999999999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71.576476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442.78906000000001</v>
      </c>
      <c r="L59">
        <v>283.16353800000002</v>
      </c>
      <c r="M59">
        <v>89.632546000000005</v>
      </c>
      <c r="N59">
        <v>116.047133</v>
      </c>
      <c r="O59">
        <v>121.645579</v>
      </c>
      <c r="P59">
        <v>133.989608</v>
      </c>
      <c r="Q59">
        <v>6.7325999999999997</v>
      </c>
      <c r="R59">
        <v>35.225540000000002</v>
      </c>
      <c r="S59">
        <v>16.443028999999999</v>
      </c>
      <c r="T59">
        <v>0</v>
      </c>
      <c r="U59">
        <v>335.64415500000001</v>
      </c>
      <c r="V59">
        <v>11.215313</v>
      </c>
      <c r="W59">
        <v>28.766476000000001</v>
      </c>
      <c r="X59">
        <v>82.100786999999997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8.7167929999999991</v>
      </c>
      <c r="AG59">
        <v>42.347861999999999</v>
      </c>
      <c r="AH59">
        <v>0</v>
      </c>
      <c r="AI59">
        <v>0</v>
      </c>
      <c r="AJ59">
        <v>0</v>
      </c>
      <c r="AK59">
        <v>51.849195000000002</v>
      </c>
      <c r="AL59">
        <v>2.6822680000000001</v>
      </c>
      <c r="AM59">
        <v>0</v>
      </c>
      <c r="AN59">
        <v>0.71013499999999996</v>
      </c>
      <c r="AO59">
        <v>1.3968799999999999</v>
      </c>
      <c r="AP59">
        <v>1.7248920000000001</v>
      </c>
      <c r="AQ59">
        <v>0</v>
      </c>
      <c r="AR59">
        <v>6.3709629999999997</v>
      </c>
      <c r="AS59">
        <v>9.3154559999999993</v>
      </c>
      <c r="AT59">
        <v>10.817942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71.777595000000005</v>
      </c>
      <c r="BA59">
        <f t="shared" si="1"/>
        <v>1911.1053450000004</v>
      </c>
      <c r="BD59">
        <v>5.14</v>
      </c>
      <c r="BE59">
        <v>1.85</v>
      </c>
      <c r="BF59">
        <v>2.13</v>
      </c>
      <c r="BG59">
        <v>1.72</v>
      </c>
      <c r="BH59">
        <v>5.82</v>
      </c>
      <c r="BI59">
        <v>0.85</v>
      </c>
      <c r="BJ59">
        <v>0.81</v>
      </c>
      <c r="BK59">
        <v>1.66</v>
      </c>
      <c r="BL59">
        <v>0.93</v>
      </c>
      <c r="BM59">
        <v>0.08</v>
      </c>
      <c r="BN59">
        <v>3.39</v>
      </c>
      <c r="BO59">
        <v>3.63</v>
      </c>
      <c r="BP59">
        <v>0.25</v>
      </c>
      <c r="BQ59">
        <v>1.9</v>
      </c>
      <c r="BR59">
        <v>1.05</v>
      </c>
      <c r="BS59">
        <v>1.57</v>
      </c>
      <c r="BT59">
        <v>2.6771029999999998</v>
      </c>
      <c r="BU59">
        <v>1.2907649999999999</v>
      </c>
      <c r="BV59">
        <v>2.33501</v>
      </c>
      <c r="BW59">
        <v>1.8684460000000001</v>
      </c>
      <c r="BX59">
        <v>1.884528</v>
      </c>
      <c r="BY59">
        <v>2.581531</v>
      </c>
      <c r="BZ59">
        <v>1.2769980000000001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3.9101590000000002</v>
      </c>
      <c r="CK59">
        <v>1.798867</v>
      </c>
      <c r="CL59">
        <v>1.7633920000000001</v>
      </c>
      <c r="CM59">
        <v>3.3778649999999999</v>
      </c>
      <c r="CN59">
        <v>1.703811</v>
      </c>
      <c r="CO59">
        <v>4.1304499999999997</v>
      </c>
      <c r="CP59">
        <v>2.0479129999999999</v>
      </c>
      <c r="CQ59">
        <v>1.70381</v>
      </c>
      <c r="CR59">
        <v>0.80398800000000004</v>
      </c>
      <c r="CS59">
        <v>2.6870669999999999</v>
      </c>
      <c r="CT59">
        <v>0</v>
      </c>
      <c r="CU59">
        <v>0</v>
      </c>
      <c r="CV59">
        <v>0</v>
      </c>
      <c r="CW59">
        <v>1.1558919999999999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71.777595000000005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434.13285999999999</v>
      </c>
      <c r="L60">
        <v>283.16353800000002</v>
      </c>
      <c r="M60">
        <v>89.632546000000005</v>
      </c>
      <c r="N60">
        <v>116.047133</v>
      </c>
      <c r="O60">
        <v>121.645579</v>
      </c>
      <c r="P60">
        <v>133.989608</v>
      </c>
      <c r="Q60">
        <v>6.7325999999999997</v>
      </c>
      <c r="R60">
        <v>35.225540000000002</v>
      </c>
      <c r="S60">
        <v>16.443028999999999</v>
      </c>
      <c r="T60">
        <v>0</v>
      </c>
      <c r="U60">
        <v>335.64415500000001</v>
      </c>
      <c r="V60">
        <v>11.215313</v>
      </c>
      <c r="W60">
        <v>28.766476000000001</v>
      </c>
      <c r="X60">
        <v>82.100786999999997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8.7167929999999991</v>
      </c>
      <c r="AG60">
        <v>42.347861999999999</v>
      </c>
      <c r="AH60">
        <v>0</v>
      </c>
      <c r="AI60">
        <v>0</v>
      </c>
      <c r="AJ60">
        <v>0</v>
      </c>
      <c r="AK60">
        <v>51.849195000000002</v>
      </c>
      <c r="AL60">
        <v>2.6822680000000001</v>
      </c>
      <c r="AM60">
        <v>0</v>
      </c>
      <c r="AN60">
        <v>0.71013499999999996</v>
      </c>
      <c r="AO60">
        <v>1.4195009999999999</v>
      </c>
      <c r="AP60">
        <v>2.3409249999999999</v>
      </c>
      <c r="AQ60">
        <v>0</v>
      </c>
      <c r="AR60">
        <v>6.3709629999999997</v>
      </c>
      <c r="AS60">
        <v>9.3154559999999993</v>
      </c>
      <c r="AT60">
        <v>10.817942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71.777595000000005</v>
      </c>
      <c r="BA60">
        <f t="shared" si="1"/>
        <v>1903.0877990000004</v>
      </c>
      <c r="BD60">
        <v>5.14</v>
      </c>
      <c r="BE60">
        <v>1.85</v>
      </c>
      <c r="BF60">
        <v>2.13</v>
      </c>
      <c r="BG60">
        <v>1.72</v>
      </c>
      <c r="BH60">
        <v>5.82</v>
      </c>
      <c r="BI60">
        <v>0.85</v>
      </c>
      <c r="BJ60">
        <v>0.81</v>
      </c>
      <c r="BK60">
        <v>1.66</v>
      </c>
      <c r="BL60">
        <v>0.93</v>
      </c>
      <c r="BM60">
        <v>0.08</v>
      </c>
      <c r="BN60">
        <v>3.39</v>
      </c>
      <c r="BO60">
        <v>3.63</v>
      </c>
      <c r="BP60">
        <v>0.25</v>
      </c>
      <c r="BQ60">
        <v>1.9</v>
      </c>
      <c r="BR60">
        <v>1.05</v>
      </c>
      <c r="BS60">
        <v>1.57</v>
      </c>
      <c r="BT60">
        <v>2.6771029999999998</v>
      </c>
      <c r="BU60">
        <v>1.2907649999999999</v>
      </c>
      <c r="BV60">
        <v>2.33501</v>
      </c>
      <c r="BW60">
        <v>1.8684460000000001</v>
      </c>
      <c r="BX60">
        <v>1.884528</v>
      </c>
      <c r="BY60">
        <v>2.581531</v>
      </c>
      <c r="BZ60">
        <v>1.2769980000000001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3.9101590000000002</v>
      </c>
      <c r="CK60">
        <v>1.798867</v>
      </c>
      <c r="CL60">
        <v>1.7633920000000001</v>
      </c>
      <c r="CM60">
        <v>3.3778649999999999</v>
      </c>
      <c r="CN60">
        <v>1.703811</v>
      </c>
      <c r="CO60">
        <v>4.1304499999999997</v>
      </c>
      <c r="CP60">
        <v>2.0479129999999999</v>
      </c>
      <c r="CQ60">
        <v>1.70381</v>
      </c>
      <c r="CR60">
        <v>0.80398800000000004</v>
      </c>
      <c r="CS60">
        <v>2.6870669999999999</v>
      </c>
      <c r="CT60">
        <v>0</v>
      </c>
      <c r="CU60">
        <v>0</v>
      </c>
      <c r="CV60">
        <v>0</v>
      </c>
      <c r="CW60">
        <v>1.1558919999999999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71.777595000000005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444.71266000000003</v>
      </c>
      <c r="L61">
        <v>321.635538</v>
      </c>
      <c r="M61">
        <v>89.632546000000005</v>
      </c>
      <c r="N61">
        <v>116.047133</v>
      </c>
      <c r="O61">
        <v>121.645579</v>
      </c>
      <c r="P61">
        <v>133.989608</v>
      </c>
      <c r="Q61">
        <v>6.7325999999999997</v>
      </c>
      <c r="R61">
        <v>35.225540000000002</v>
      </c>
      <c r="S61">
        <v>16.443028999999999</v>
      </c>
      <c r="T61">
        <v>0</v>
      </c>
      <c r="U61">
        <v>335.64415500000001</v>
      </c>
      <c r="V61">
        <v>12.537352</v>
      </c>
      <c r="W61">
        <v>28.766476000000001</v>
      </c>
      <c r="X61">
        <v>82.100786999999997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8.7167929999999991</v>
      </c>
      <c r="AG61">
        <v>42.347861999999999</v>
      </c>
      <c r="AH61">
        <v>0</v>
      </c>
      <c r="AI61">
        <v>0</v>
      </c>
      <c r="AJ61">
        <v>0</v>
      </c>
      <c r="AK61">
        <v>51.849195000000002</v>
      </c>
      <c r="AL61">
        <v>2.6822680000000001</v>
      </c>
      <c r="AM61">
        <v>0</v>
      </c>
      <c r="AN61">
        <v>0.71013499999999996</v>
      </c>
      <c r="AO61">
        <v>1.374258</v>
      </c>
      <c r="AP61">
        <v>2.3409249999999999</v>
      </c>
      <c r="AQ61">
        <v>0</v>
      </c>
      <c r="AR61">
        <v>6.3709629999999997</v>
      </c>
      <c r="AS61">
        <v>9.3154559999999993</v>
      </c>
      <c r="AT61">
        <v>10.817942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71.711778999999993</v>
      </c>
      <c r="BA61">
        <f t="shared" si="1"/>
        <v>1953.3505790000004</v>
      </c>
      <c r="BD61">
        <v>5.14</v>
      </c>
      <c r="BE61">
        <v>1.85</v>
      </c>
      <c r="BF61">
        <v>2.13</v>
      </c>
      <c r="BG61">
        <v>1.72</v>
      </c>
      <c r="BH61">
        <v>5.82</v>
      </c>
      <c r="BI61">
        <v>0.85</v>
      </c>
      <c r="BJ61">
        <v>0.81</v>
      </c>
      <c r="BK61">
        <v>1.66</v>
      </c>
      <c r="BL61">
        <v>0.93</v>
      </c>
      <c r="BM61">
        <v>0.08</v>
      </c>
      <c r="BN61">
        <v>3.39</v>
      </c>
      <c r="BO61">
        <v>3.63</v>
      </c>
      <c r="BP61">
        <v>0.25</v>
      </c>
      <c r="BQ61">
        <v>1.9</v>
      </c>
      <c r="BR61">
        <v>1.05</v>
      </c>
      <c r="BS61">
        <v>1.57</v>
      </c>
      <c r="BT61">
        <v>2.6771029999999998</v>
      </c>
      <c r="BU61">
        <v>1.2907649999999999</v>
      </c>
      <c r="BV61">
        <v>2.33501</v>
      </c>
      <c r="BW61">
        <v>1.8684460000000001</v>
      </c>
      <c r="BX61">
        <v>1.884528</v>
      </c>
      <c r="BY61">
        <v>2.581531</v>
      </c>
      <c r="BZ61">
        <v>1.2769980000000001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3.7449409999999999</v>
      </c>
      <c r="CK61">
        <v>1.798867</v>
      </c>
      <c r="CL61">
        <v>1.8627940000000001</v>
      </c>
      <c r="CM61">
        <v>3.3778649999999999</v>
      </c>
      <c r="CN61">
        <v>1.703811</v>
      </c>
      <c r="CO61">
        <v>4.1304499999999997</v>
      </c>
      <c r="CP61">
        <v>2.0479129999999999</v>
      </c>
      <c r="CQ61">
        <v>1.70381</v>
      </c>
      <c r="CR61">
        <v>0.80398800000000004</v>
      </c>
      <c r="CS61">
        <v>2.6870669999999999</v>
      </c>
      <c r="CT61">
        <v>0</v>
      </c>
      <c r="CU61">
        <v>0</v>
      </c>
      <c r="CV61">
        <v>0</v>
      </c>
      <c r="CW61">
        <v>1.1558919999999999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71.711778999999993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494.76011499999998</v>
      </c>
      <c r="L62">
        <v>417.815538</v>
      </c>
      <c r="M62">
        <v>89.632546000000005</v>
      </c>
      <c r="N62">
        <v>116.047133</v>
      </c>
      <c r="O62">
        <v>121.645579</v>
      </c>
      <c r="P62">
        <v>133.989608</v>
      </c>
      <c r="Q62">
        <v>14.660631</v>
      </c>
      <c r="R62">
        <v>40.774453000000001</v>
      </c>
      <c r="S62">
        <v>19.998707</v>
      </c>
      <c r="T62">
        <v>0</v>
      </c>
      <c r="U62">
        <v>335.64415500000001</v>
      </c>
      <c r="V62">
        <v>14.662798</v>
      </c>
      <c r="W62">
        <v>28.766476000000001</v>
      </c>
      <c r="X62">
        <v>82.100786999999997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8.7167929999999991</v>
      </c>
      <c r="AG62">
        <v>42.347861999999999</v>
      </c>
      <c r="AH62">
        <v>0</v>
      </c>
      <c r="AI62">
        <v>0</v>
      </c>
      <c r="AJ62">
        <v>0</v>
      </c>
      <c r="AK62">
        <v>51.849195000000002</v>
      </c>
      <c r="AL62">
        <v>2.6822680000000001</v>
      </c>
      <c r="AM62">
        <v>0</v>
      </c>
      <c r="AN62">
        <v>0.71013499999999996</v>
      </c>
      <c r="AO62">
        <v>1.3459810000000001</v>
      </c>
      <c r="AP62">
        <v>2.3409249999999999</v>
      </c>
      <c r="AQ62">
        <v>15.441699</v>
      </c>
      <c r="AR62">
        <v>6.3709629999999997</v>
      </c>
      <c r="AS62">
        <v>9.3154559999999993</v>
      </c>
      <c r="AT62">
        <v>10.817942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71.662772999999987</v>
      </c>
      <c r="BA62">
        <f t="shared" si="1"/>
        <v>2134.1005180000002</v>
      </c>
      <c r="BD62">
        <v>5.14</v>
      </c>
      <c r="BE62">
        <v>1.85</v>
      </c>
      <c r="BF62">
        <v>2.13</v>
      </c>
      <c r="BG62">
        <v>1.72</v>
      </c>
      <c r="BH62">
        <v>5.82</v>
      </c>
      <c r="BI62">
        <v>0.82</v>
      </c>
      <c r="BJ62">
        <v>0.79</v>
      </c>
      <c r="BK62">
        <v>1.66</v>
      </c>
      <c r="BL62">
        <v>0.93</v>
      </c>
      <c r="BM62">
        <v>0.08</v>
      </c>
      <c r="BN62">
        <v>3.39</v>
      </c>
      <c r="BO62">
        <v>3.63</v>
      </c>
      <c r="BP62">
        <v>0.25</v>
      </c>
      <c r="BQ62">
        <v>1.9</v>
      </c>
      <c r="BR62">
        <v>1.05</v>
      </c>
      <c r="BS62">
        <v>1.57</v>
      </c>
      <c r="BT62">
        <v>2.6771029999999998</v>
      </c>
      <c r="BU62">
        <v>1.2907649999999999</v>
      </c>
      <c r="BV62">
        <v>2.33501</v>
      </c>
      <c r="BW62">
        <v>1.8684460000000001</v>
      </c>
      <c r="BX62">
        <v>1.884528</v>
      </c>
      <c r="BY62">
        <v>2.581531</v>
      </c>
      <c r="BZ62">
        <v>1.2769980000000001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3.7449409999999999</v>
      </c>
      <c r="CK62">
        <v>1.798867</v>
      </c>
      <c r="CL62">
        <v>1.863788</v>
      </c>
      <c r="CM62">
        <v>3.3778649999999999</v>
      </c>
      <c r="CN62">
        <v>1.703811</v>
      </c>
      <c r="CO62">
        <v>4.1304499999999997</v>
      </c>
      <c r="CP62">
        <v>2.0479129999999999</v>
      </c>
      <c r="CQ62">
        <v>1.70381</v>
      </c>
      <c r="CR62">
        <v>0.80398800000000004</v>
      </c>
      <c r="CS62">
        <v>2.6870669999999999</v>
      </c>
      <c r="CT62">
        <v>0</v>
      </c>
      <c r="CU62">
        <v>0</v>
      </c>
      <c r="CV62">
        <v>0</v>
      </c>
      <c r="CW62">
        <v>1.1558919999999999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71.662772999999987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489.95111500000002</v>
      </c>
      <c r="L63">
        <v>417.815538</v>
      </c>
      <c r="M63">
        <v>89.632546000000005</v>
      </c>
      <c r="N63">
        <v>116.047133</v>
      </c>
      <c r="O63">
        <v>121.645579</v>
      </c>
      <c r="P63">
        <v>133.989608</v>
      </c>
      <c r="Q63">
        <v>14.660631</v>
      </c>
      <c r="R63">
        <v>40.774453000000001</v>
      </c>
      <c r="S63">
        <v>19.998707</v>
      </c>
      <c r="T63">
        <v>0</v>
      </c>
      <c r="U63">
        <v>335.64415500000001</v>
      </c>
      <c r="V63">
        <v>11.629061999999999</v>
      </c>
      <c r="W63">
        <v>28.970341999999999</v>
      </c>
      <c r="X63">
        <v>94.583411999999996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8.7167929999999991</v>
      </c>
      <c r="AG63">
        <v>42.347861999999999</v>
      </c>
      <c r="AH63">
        <v>0</v>
      </c>
      <c r="AI63">
        <v>0</v>
      </c>
      <c r="AJ63">
        <v>0</v>
      </c>
      <c r="AK63">
        <v>51.849195000000002</v>
      </c>
      <c r="AL63">
        <v>2.6822680000000001</v>
      </c>
      <c r="AM63">
        <v>0</v>
      </c>
      <c r="AN63">
        <v>0.71013499999999996</v>
      </c>
      <c r="AO63">
        <v>1.2781169999999999</v>
      </c>
      <c r="AP63">
        <v>2.3409249999999999</v>
      </c>
      <c r="AQ63">
        <v>30.883398</v>
      </c>
      <c r="AR63">
        <v>6.3709629999999997</v>
      </c>
      <c r="AS63">
        <v>9.3154559999999993</v>
      </c>
      <c r="AT63">
        <v>10.817942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71.662772999999987</v>
      </c>
      <c r="BA63">
        <f t="shared" si="1"/>
        <v>2154.3181079999999</v>
      </c>
      <c r="BD63">
        <v>5.14</v>
      </c>
      <c r="BE63">
        <v>1.85</v>
      </c>
      <c r="BF63">
        <v>2.13</v>
      </c>
      <c r="BG63">
        <v>1.72</v>
      </c>
      <c r="BH63">
        <v>5.82</v>
      </c>
      <c r="BI63">
        <v>0.82</v>
      </c>
      <c r="BJ63">
        <v>0.79</v>
      </c>
      <c r="BK63">
        <v>1.66</v>
      </c>
      <c r="BL63">
        <v>0.93</v>
      </c>
      <c r="BM63">
        <v>0.08</v>
      </c>
      <c r="BN63">
        <v>3.39</v>
      </c>
      <c r="BO63">
        <v>3.63</v>
      </c>
      <c r="BP63">
        <v>0.25</v>
      </c>
      <c r="BQ63">
        <v>1.9</v>
      </c>
      <c r="BR63">
        <v>1.05</v>
      </c>
      <c r="BS63">
        <v>1.57</v>
      </c>
      <c r="BT63">
        <v>2.6771029999999998</v>
      </c>
      <c r="BU63">
        <v>1.2907649999999999</v>
      </c>
      <c r="BV63">
        <v>2.33501</v>
      </c>
      <c r="BW63">
        <v>1.8684460000000001</v>
      </c>
      <c r="BX63">
        <v>1.884528</v>
      </c>
      <c r="BY63">
        <v>2.581531</v>
      </c>
      <c r="BZ63">
        <v>1.2769980000000001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3.7449409999999999</v>
      </c>
      <c r="CK63">
        <v>1.798867</v>
      </c>
      <c r="CL63">
        <v>1.863788</v>
      </c>
      <c r="CM63">
        <v>3.3778649999999999</v>
      </c>
      <c r="CN63">
        <v>1.703811</v>
      </c>
      <c r="CO63">
        <v>4.1304499999999997</v>
      </c>
      <c r="CP63">
        <v>2.0479129999999999</v>
      </c>
      <c r="CQ63">
        <v>1.70381</v>
      </c>
      <c r="CR63">
        <v>0.80398800000000004</v>
      </c>
      <c r="CS63">
        <v>2.6870669999999999</v>
      </c>
      <c r="CT63">
        <v>0</v>
      </c>
      <c r="CU63">
        <v>0</v>
      </c>
      <c r="CV63">
        <v>0</v>
      </c>
      <c r="CW63">
        <v>1.1558919999999999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71.662772999999987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494.76011499999998</v>
      </c>
      <c r="L64">
        <v>417.815538</v>
      </c>
      <c r="M64">
        <v>89.632546000000005</v>
      </c>
      <c r="N64">
        <v>116.047133</v>
      </c>
      <c r="O64">
        <v>121.645579</v>
      </c>
      <c r="P64">
        <v>133.989608</v>
      </c>
      <c r="Q64">
        <v>14.660631</v>
      </c>
      <c r="R64">
        <v>40.774453000000001</v>
      </c>
      <c r="S64">
        <v>19.998707</v>
      </c>
      <c r="T64">
        <v>0</v>
      </c>
      <c r="U64">
        <v>335.64415500000001</v>
      </c>
      <c r="V64">
        <v>11.629061999999999</v>
      </c>
      <c r="W64">
        <v>31.844615000000001</v>
      </c>
      <c r="X64">
        <v>94.583411999999996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8.7167929999999991</v>
      </c>
      <c r="AG64">
        <v>42.347861999999999</v>
      </c>
      <c r="AH64">
        <v>0</v>
      </c>
      <c r="AI64">
        <v>0</v>
      </c>
      <c r="AJ64">
        <v>0</v>
      </c>
      <c r="AK64">
        <v>51.849195000000002</v>
      </c>
      <c r="AL64">
        <v>2.6822680000000001</v>
      </c>
      <c r="AM64">
        <v>0</v>
      </c>
      <c r="AN64">
        <v>0.71013499999999996</v>
      </c>
      <c r="AO64">
        <v>1.159354</v>
      </c>
      <c r="AP64">
        <v>2.3409249999999999</v>
      </c>
      <c r="AQ64">
        <v>46.325097</v>
      </c>
      <c r="AR64">
        <v>6.3709629999999997</v>
      </c>
      <c r="AS64">
        <v>9.3154559999999993</v>
      </c>
      <c r="AT64">
        <v>10.817942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71.662772999999987</v>
      </c>
      <c r="BA64">
        <f t="shared" si="1"/>
        <v>2177.3243169999996</v>
      </c>
      <c r="BD64">
        <v>5.14</v>
      </c>
      <c r="BE64">
        <v>1.85</v>
      </c>
      <c r="BF64">
        <v>2.13</v>
      </c>
      <c r="BG64">
        <v>1.72</v>
      </c>
      <c r="BH64">
        <v>5.82</v>
      </c>
      <c r="BI64">
        <v>0.82</v>
      </c>
      <c r="BJ64">
        <v>0.79</v>
      </c>
      <c r="BK64">
        <v>1.66</v>
      </c>
      <c r="BL64">
        <v>0.93</v>
      </c>
      <c r="BM64">
        <v>0.08</v>
      </c>
      <c r="BN64">
        <v>3.39</v>
      </c>
      <c r="BO64">
        <v>3.63</v>
      </c>
      <c r="BP64">
        <v>0.25</v>
      </c>
      <c r="BQ64">
        <v>1.9</v>
      </c>
      <c r="BR64">
        <v>1.05</v>
      </c>
      <c r="BS64">
        <v>1.57</v>
      </c>
      <c r="BT64">
        <v>2.6771029999999998</v>
      </c>
      <c r="BU64">
        <v>1.2907649999999999</v>
      </c>
      <c r="BV64">
        <v>2.33501</v>
      </c>
      <c r="BW64">
        <v>1.8684460000000001</v>
      </c>
      <c r="BX64">
        <v>1.884528</v>
      </c>
      <c r="BY64">
        <v>2.581531</v>
      </c>
      <c r="BZ64">
        <v>1.2769980000000001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3.7449409999999999</v>
      </c>
      <c r="CK64">
        <v>1.798867</v>
      </c>
      <c r="CL64">
        <v>1.863788</v>
      </c>
      <c r="CM64">
        <v>3.3778649999999999</v>
      </c>
      <c r="CN64">
        <v>1.703811</v>
      </c>
      <c r="CO64">
        <v>4.1304499999999997</v>
      </c>
      <c r="CP64">
        <v>2.0479129999999999</v>
      </c>
      <c r="CQ64">
        <v>1.70381</v>
      </c>
      <c r="CR64">
        <v>0.80398800000000004</v>
      </c>
      <c r="CS64">
        <v>2.6870669999999999</v>
      </c>
      <c r="CT64">
        <v>0</v>
      </c>
      <c r="CU64">
        <v>0</v>
      </c>
      <c r="CV64">
        <v>0</v>
      </c>
      <c r="CW64">
        <v>1.1558919999999999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71.662772999999987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502.45451500000001</v>
      </c>
      <c r="L65">
        <v>417.815538</v>
      </c>
      <c r="M65">
        <v>89.632546000000005</v>
      </c>
      <c r="N65">
        <v>116.047133</v>
      </c>
      <c r="O65">
        <v>121.645579</v>
      </c>
      <c r="P65">
        <v>133.989608</v>
      </c>
      <c r="Q65">
        <v>14.660631</v>
      </c>
      <c r="R65">
        <v>40.774453000000001</v>
      </c>
      <c r="S65">
        <v>19.998707</v>
      </c>
      <c r="T65">
        <v>0</v>
      </c>
      <c r="U65">
        <v>335.64415500000001</v>
      </c>
      <c r="V65">
        <v>11.282878999999999</v>
      </c>
      <c r="W65">
        <v>32.693505999999999</v>
      </c>
      <c r="X65">
        <v>94.583411999999996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8.7167929999999991</v>
      </c>
      <c r="AG65">
        <v>42.347861999999999</v>
      </c>
      <c r="AH65">
        <v>0</v>
      </c>
      <c r="AI65">
        <v>0</v>
      </c>
      <c r="AJ65">
        <v>0</v>
      </c>
      <c r="AK65">
        <v>51.849195000000002</v>
      </c>
      <c r="AL65">
        <v>2.6822680000000001</v>
      </c>
      <c r="AM65">
        <v>0</v>
      </c>
      <c r="AN65">
        <v>0.71013499999999996</v>
      </c>
      <c r="AO65">
        <v>2.0444209999999998</v>
      </c>
      <c r="AP65">
        <v>2.3409249999999999</v>
      </c>
      <c r="AQ65">
        <v>61.766795999999999</v>
      </c>
      <c r="AR65">
        <v>6.3709629999999997</v>
      </c>
      <c r="AS65">
        <v>9.0566940000000002</v>
      </c>
      <c r="AT65">
        <v>10.483591000000001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71.924741999999995</v>
      </c>
      <c r="BA65">
        <f t="shared" si="1"/>
        <v>2201.5170470000003</v>
      </c>
      <c r="BD65">
        <v>5.14</v>
      </c>
      <c r="BE65">
        <v>1.85</v>
      </c>
      <c r="BF65">
        <v>2.13</v>
      </c>
      <c r="BG65">
        <v>1.72</v>
      </c>
      <c r="BH65">
        <v>5.82</v>
      </c>
      <c r="BI65">
        <v>0.82</v>
      </c>
      <c r="BJ65">
        <v>0.81</v>
      </c>
      <c r="BK65">
        <v>1.66</v>
      </c>
      <c r="BL65">
        <v>0.93</v>
      </c>
      <c r="BM65">
        <v>0.08</v>
      </c>
      <c r="BN65">
        <v>3.39</v>
      </c>
      <c r="BO65">
        <v>3.63</v>
      </c>
      <c r="BP65">
        <v>0.25</v>
      </c>
      <c r="BQ65">
        <v>1.9</v>
      </c>
      <c r="BR65">
        <v>1.05</v>
      </c>
      <c r="BS65">
        <v>1.57</v>
      </c>
      <c r="BT65">
        <v>2.6771029999999998</v>
      </c>
      <c r="BU65">
        <v>1.2907649999999999</v>
      </c>
      <c r="BV65">
        <v>2.33501</v>
      </c>
      <c r="BW65">
        <v>1.8684460000000001</v>
      </c>
      <c r="BX65">
        <v>1.884528</v>
      </c>
      <c r="BY65">
        <v>2.581531</v>
      </c>
      <c r="BZ65">
        <v>1.2769980000000001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3.98691</v>
      </c>
      <c r="CK65">
        <v>1.798867</v>
      </c>
      <c r="CL65">
        <v>1.863788</v>
      </c>
      <c r="CM65">
        <v>3.3778649999999999</v>
      </c>
      <c r="CN65">
        <v>1.703811</v>
      </c>
      <c r="CO65">
        <v>4.1304499999999997</v>
      </c>
      <c r="CP65">
        <v>2.0479129999999999</v>
      </c>
      <c r="CQ65">
        <v>1.70381</v>
      </c>
      <c r="CR65">
        <v>0.80398800000000004</v>
      </c>
      <c r="CS65">
        <v>2.6870669999999999</v>
      </c>
      <c r="CT65">
        <v>0</v>
      </c>
      <c r="CU65">
        <v>0</v>
      </c>
      <c r="CV65">
        <v>0</v>
      </c>
      <c r="CW65">
        <v>1.1558919999999999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71.924741999999995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518.805115</v>
      </c>
      <c r="L66">
        <v>417.815538</v>
      </c>
      <c r="M66">
        <v>89.632546000000005</v>
      </c>
      <c r="N66">
        <v>116.047133</v>
      </c>
      <c r="O66">
        <v>121.645579</v>
      </c>
      <c r="P66">
        <v>133.989608</v>
      </c>
      <c r="Q66">
        <v>14.660631</v>
      </c>
      <c r="R66">
        <v>40.774453000000001</v>
      </c>
      <c r="S66">
        <v>19.998707</v>
      </c>
      <c r="T66">
        <v>0</v>
      </c>
      <c r="U66">
        <v>335.64415500000001</v>
      </c>
      <c r="V66">
        <v>11.282878999999999</v>
      </c>
      <c r="W66">
        <v>32.693505999999999</v>
      </c>
      <c r="X66">
        <v>94.583411999999996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8.7167929999999991</v>
      </c>
      <c r="AG66">
        <v>42.347861999999999</v>
      </c>
      <c r="AH66">
        <v>0</v>
      </c>
      <c r="AI66">
        <v>0</v>
      </c>
      <c r="AJ66">
        <v>0</v>
      </c>
      <c r="AK66">
        <v>51.849195000000002</v>
      </c>
      <c r="AL66">
        <v>2.6822680000000001</v>
      </c>
      <c r="AM66">
        <v>0</v>
      </c>
      <c r="AN66">
        <v>0.71013499999999996</v>
      </c>
      <c r="AO66">
        <v>1.883243</v>
      </c>
      <c r="AP66">
        <v>2.3409249999999999</v>
      </c>
      <c r="AQ66">
        <v>61.766795999999999</v>
      </c>
      <c r="AR66">
        <v>6.3709629999999997</v>
      </c>
      <c r="AS66">
        <v>9.0566940000000002</v>
      </c>
      <c r="AT66">
        <v>10.816908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72.120208999999988</v>
      </c>
      <c r="BA66">
        <f t="shared" si="1"/>
        <v>2218.2352529999998</v>
      </c>
      <c r="BD66">
        <v>5.14</v>
      </c>
      <c r="BE66">
        <v>1.85</v>
      </c>
      <c r="BF66">
        <v>2.13</v>
      </c>
      <c r="BG66">
        <v>1.72</v>
      </c>
      <c r="BH66">
        <v>5.82</v>
      </c>
      <c r="BI66">
        <v>0.82</v>
      </c>
      <c r="BJ66">
        <v>0.79</v>
      </c>
      <c r="BK66">
        <v>1.66</v>
      </c>
      <c r="BL66">
        <v>0.93</v>
      </c>
      <c r="BM66">
        <v>0.08</v>
      </c>
      <c r="BN66">
        <v>3.39</v>
      </c>
      <c r="BO66">
        <v>3.63</v>
      </c>
      <c r="BP66">
        <v>0.25</v>
      </c>
      <c r="BQ66">
        <v>1.9</v>
      </c>
      <c r="BR66">
        <v>1.05</v>
      </c>
      <c r="BS66">
        <v>1.57</v>
      </c>
      <c r="BT66">
        <v>2.6771029999999998</v>
      </c>
      <c r="BU66">
        <v>1.2907649999999999</v>
      </c>
      <c r="BV66">
        <v>2.33501</v>
      </c>
      <c r="BW66">
        <v>1.8684460000000001</v>
      </c>
      <c r="BX66">
        <v>1.884528</v>
      </c>
      <c r="BY66">
        <v>2.581531</v>
      </c>
      <c r="BZ66">
        <v>1.2769980000000001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4.2023770000000003</v>
      </c>
      <c r="CK66">
        <v>1.798867</v>
      </c>
      <c r="CL66">
        <v>1.863788</v>
      </c>
      <c r="CM66">
        <v>3.3778649999999999</v>
      </c>
      <c r="CN66">
        <v>1.703811</v>
      </c>
      <c r="CO66">
        <v>4.1304499999999997</v>
      </c>
      <c r="CP66">
        <v>2.0479129999999999</v>
      </c>
      <c r="CQ66">
        <v>1.70381</v>
      </c>
      <c r="CR66">
        <v>0.80398800000000004</v>
      </c>
      <c r="CS66">
        <v>2.6870669999999999</v>
      </c>
      <c r="CT66">
        <v>0</v>
      </c>
      <c r="CU66">
        <v>0</v>
      </c>
      <c r="CV66">
        <v>0</v>
      </c>
      <c r="CW66">
        <v>1.1558919999999999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72.120208999999988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549.58271500000001</v>
      </c>
      <c r="L67">
        <v>417.815538</v>
      </c>
      <c r="M67">
        <v>89.632546000000005</v>
      </c>
      <c r="N67">
        <v>116.047133</v>
      </c>
      <c r="O67">
        <v>121.645579</v>
      </c>
      <c r="P67">
        <v>133.989608</v>
      </c>
      <c r="Q67">
        <v>14.660631</v>
      </c>
      <c r="R67">
        <v>40.774453000000001</v>
      </c>
      <c r="S67">
        <v>19.998707</v>
      </c>
      <c r="T67">
        <v>0</v>
      </c>
      <c r="U67">
        <v>335.64415500000001</v>
      </c>
      <c r="V67">
        <v>11.281412</v>
      </c>
      <c r="W67">
        <v>32.693505999999999</v>
      </c>
      <c r="X67">
        <v>94.583411999999996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8.7167929999999991</v>
      </c>
      <c r="AG67">
        <v>42.347861999999999</v>
      </c>
      <c r="AH67">
        <v>0</v>
      </c>
      <c r="AI67">
        <v>0</v>
      </c>
      <c r="AJ67">
        <v>0</v>
      </c>
      <c r="AK67">
        <v>51.849195000000002</v>
      </c>
      <c r="AL67">
        <v>2.6822680000000001</v>
      </c>
      <c r="AM67">
        <v>0</v>
      </c>
      <c r="AN67">
        <v>0.71013499999999996</v>
      </c>
      <c r="AO67">
        <v>1.6796489999999999</v>
      </c>
      <c r="AP67">
        <v>2.3409249999999999</v>
      </c>
      <c r="AQ67">
        <v>61.766795999999999</v>
      </c>
      <c r="AR67">
        <v>6.3709629999999997</v>
      </c>
      <c r="AS67">
        <v>9.0566940000000002</v>
      </c>
      <c r="AT67">
        <v>10.817942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72.156908999999999</v>
      </c>
      <c r="BA67">
        <f t="shared" si="1"/>
        <v>2248.8455259999996</v>
      </c>
      <c r="BD67">
        <v>5.14</v>
      </c>
      <c r="BE67">
        <v>1.85</v>
      </c>
      <c r="BF67">
        <v>2.13</v>
      </c>
      <c r="BG67">
        <v>1.72</v>
      </c>
      <c r="BH67">
        <v>5.82</v>
      </c>
      <c r="BI67">
        <v>0.82</v>
      </c>
      <c r="BJ67">
        <v>0.79</v>
      </c>
      <c r="BK67">
        <v>1.66</v>
      </c>
      <c r="BL67">
        <v>0.88</v>
      </c>
      <c r="BM67">
        <v>0.08</v>
      </c>
      <c r="BN67">
        <v>3.39</v>
      </c>
      <c r="BO67">
        <v>3.63</v>
      </c>
      <c r="BP67">
        <v>0.25</v>
      </c>
      <c r="BQ67">
        <v>1.9</v>
      </c>
      <c r="BR67">
        <v>1.05</v>
      </c>
      <c r="BS67">
        <v>1.57</v>
      </c>
      <c r="BT67">
        <v>2.6771029999999998</v>
      </c>
      <c r="BU67">
        <v>1.2907649999999999</v>
      </c>
      <c r="BV67">
        <v>2.33501</v>
      </c>
      <c r="BW67">
        <v>1.8684460000000001</v>
      </c>
      <c r="BX67">
        <v>1.884528</v>
      </c>
      <c r="BY67">
        <v>2.581531</v>
      </c>
      <c r="BZ67">
        <v>1.2769980000000001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4.2890769999999998</v>
      </c>
      <c r="CK67">
        <v>1.798867</v>
      </c>
      <c r="CL67">
        <v>1.863788</v>
      </c>
      <c r="CM67">
        <v>3.3778649999999999</v>
      </c>
      <c r="CN67">
        <v>1.703811</v>
      </c>
      <c r="CO67">
        <v>4.1304499999999997</v>
      </c>
      <c r="CP67">
        <v>2.0479129999999999</v>
      </c>
      <c r="CQ67">
        <v>1.70381</v>
      </c>
      <c r="CR67">
        <v>0.80398800000000004</v>
      </c>
      <c r="CS67">
        <v>2.6870669999999999</v>
      </c>
      <c r="CT67">
        <v>0</v>
      </c>
      <c r="CU67">
        <v>0</v>
      </c>
      <c r="CV67">
        <v>0</v>
      </c>
      <c r="CW67">
        <v>1.1558919999999999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72.156908999999999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591.90191500000003</v>
      </c>
      <c r="L68">
        <v>417.815538</v>
      </c>
      <c r="M68">
        <v>89.632546000000005</v>
      </c>
      <c r="N68">
        <v>116.047133</v>
      </c>
      <c r="O68">
        <v>121.645579</v>
      </c>
      <c r="P68">
        <v>133.989608</v>
      </c>
      <c r="Q68">
        <v>14.660631</v>
      </c>
      <c r="R68">
        <v>40.774453000000001</v>
      </c>
      <c r="S68">
        <v>19.998707</v>
      </c>
      <c r="T68">
        <v>0</v>
      </c>
      <c r="U68">
        <v>335.64415500000001</v>
      </c>
      <c r="V68">
        <v>10.897218000000001</v>
      </c>
      <c r="W68">
        <v>32.693505999999999</v>
      </c>
      <c r="X68">
        <v>94.583411999999996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16.164396</v>
      </c>
      <c r="AF68">
        <v>8.7167929999999991</v>
      </c>
      <c r="AG68">
        <v>42.347861999999999</v>
      </c>
      <c r="AH68">
        <v>9.3006060000000002</v>
      </c>
      <c r="AI68">
        <v>0</v>
      </c>
      <c r="AJ68">
        <v>0</v>
      </c>
      <c r="AK68">
        <v>51.849195000000002</v>
      </c>
      <c r="AL68">
        <v>2.6822680000000001</v>
      </c>
      <c r="AM68">
        <v>0</v>
      </c>
      <c r="AN68">
        <v>0.71013499999999996</v>
      </c>
      <c r="AO68">
        <v>1.430812</v>
      </c>
      <c r="AP68">
        <v>2.3409249999999999</v>
      </c>
      <c r="AQ68">
        <v>61.766795999999999</v>
      </c>
      <c r="AR68">
        <v>6.3709629999999997</v>
      </c>
      <c r="AS68">
        <v>9.0566940000000002</v>
      </c>
      <c r="AT68">
        <v>10.817942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72.290685999999994</v>
      </c>
      <c r="BA68">
        <f t="shared" ref="BA68:BA99" si="4">SUM(B68:AZ68)</f>
        <v>2316.1304739999991</v>
      </c>
      <c r="BD68">
        <v>5.14</v>
      </c>
      <c r="BE68">
        <v>1.85</v>
      </c>
      <c r="BF68">
        <v>2.13</v>
      </c>
      <c r="BG68">
        <v>1.72</v>
      </c>
      <c r="BH68">
        <v>5.82</v>
      </c>
      <c r="BI68">
        <v>0.82</v>
      </c>
      <c r="BJ68">
        <v>0.79</v>
      </c>
      <c r="BK68">
        <v>1.66</v>
      </c>
      <c r="BL68">
        <v>0.88</v>
      </c>
      <c r="BM68">
        <v>0.08</v>
      </c>
      <c r="BN68">
        <v>3.39</v>
      </c>
      <c r="BO68">
        <v>3.63</v>
      </c>
      <c r="BP68">
        <v>0.25</v>
      </c>
      <c r="BQ68">
        <v>1.9</v>
      </c>
      <c r="BR68">
        <v>1.05</v>
      </c>
      <c r="BS68">
        <v>1.57</v>
      </c>
      <c r="BT68">
        <v>2.6771029999999998</v>
      </c>
      <c r="BU68">
        <v>1.2907649999999999</v>
      </c>
      <c r="BV68">
        <v>2.33501</v>
      </c>
      <c r="BW68">
        <v>1.8684460000000001</v>
      </c>
      <c r="BX68">
        <v>1.884528</v>
      </c>
      <c r="BY68">
        <v>2.581531</v>
      </c>
      <c r="BZ68">
        <v>1.2769980000000001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4.3716860000000004</v>
      </c>
      <c r="CK68">
        <v>1.798867</v>
      </c>
      <c r="CL68">
        <v>1.863788</v>
      </c>
      <c r="CM68">
        <v>3.3778649999999999</v>
      </c>
      <c r="CN68">
        <v>1.703811</v>
      </c>
      <c r="CO68">
        <v>4.1304499999999997</v>
      </c>
      <c r="CP68">
        <v>2.0479129999999999</v>
      </c>
      <c r="CQ68">
        <v>1.70381</v>
      </c>
      <c r="CR68">
        <v>0.80398800000000004</v>
      </c>
      <c r="CS68">
        <v>2.6870669999999999</v>
      </c>
      <c r="CT68">
        <v>0</v>
      </c>
      <c r="CU68">
        <v>0</v>
      </c>
      <c r="CV68">
        <v>5.1167999999999998E-2</v>
      </c>
      <c r="CW68">
        <v>1.1558919999999999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72.290685999999994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660.51653499999998</v>
      </c>
      <c r="L69">
        <v>444.74593800000002</v>
      </c>
      <c r="M69">
        <v>89.632546000000005</v>
      </c>
      <c r="N69">
        <v>116.047133</v>
      </c>
      <c r="O69">
        <v>121.645579</v>
      </c>
      <c r="P69">
        <v>133.989608</v>
      </c>
      <c r="Q69">
        <v>17.546030999999999</v>
      </c>
      <c r="R69">
        <v>40.774453000000001</v>
      </c>
      <c r="S69">
        <v>22.451747999999998</v>
      </c>
      <c r="T69">
        <v>0</v>
      </c>
      <c r="U69">
        <v>335.64415500000001</v>
      </c>
      <c r="V69">
        <v>10.897218000000001</v>
      </c>
      <c r="W69">
        <v>32.693505999999999</v>
      </c>
      <c r="X69">
        <v>94.583411999999996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8.9658029999999993</v>
      </c>
      <c r="AE69">
        <v>16.164396</v>
      </c>
      <c r="AF69">
        <v>8.7167929999999991</v>
      </c>
      <c r="AG69">
        <v>42.347861999999999</v>
      </c>
      <c r="AH69">
        <v>18.601212</v>
      </c>
      <c r="AI69">
        <v>0</v>
      </c>
      <c r="AJ69">
        <v>0</v>
      </c>
      <c r="AK69">
        <v>51.849195000000002</v>
      </c>
      <c r="AL69">
        <v>2.6822680000000001</v>
      </c>
      <c r="AM69">
        <v>0</v>
      </c>
      <c r="AN69">
        <v>0.71013499999999996</v>
      </c>
      <c r="AO69">
        <v>1.020797</v>
      </c>
      <c r="AP69">
        <v>3.572991</v>
      </c>
      <c r="AQ69">
        <v>61.766795999999999</v>
      </c>
      <c r="AR69">
        <v>6.3709629999999997</v>
      </c>
      <c r="AS69">
        <v>9.0566940000000002</v>
      </c>
      <c r="AT69">
        <v>10.817942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72.416659999999993</v>
      </c>
      <c r="BA69">
        <f t="shared" si="4"/>
        <v>2436.2283689999999</v>
      </c>
      <c r="BD69">
        <v>5.14</v>
      </c>
      <c r="BE69">
        <v>1.85</v>
      </c>
      <c r="BF69">
        <v>2.13</v>
      </c>
      <c r="BG69">
        <v>1.72</v>
      </c>
      <c r="BH69">
        <v>5.82</v>
      </c>
      <c r="BI69">
        <v>0.82</v>
      </c>
      <c r="BJ69">
        <v>0.79</v>
      </c>
      <c r="BK69">
        <v>1.66</v>
      </c>
      <c r="BL69">
        <v>0.87</v>
      </c>
      <c r="BM69">
        <v>0.08</v>
      </c>
      <c r="BN69">
        <v>3.39</v>
      </c>
      <c r="BO69">
        <v>3.63</v>
      </c>
      <c r="BP69">
        <v>0.25</v>
      </c>
      <c r="BQ69">
        <v>1.9</v>
      </c>
      <c r="BR69">
        <v>1.05</v>
      </c>
      <c r="BS69">
        <v>1.57</v>
      </c>
      <c r="BT69">
        <v>2.6771029999999998</v>
      </c>
      <c r="BU69">
        <v>1.2907649999999999</v>
      </c>
      <c r="BV69">
        <v>2.33501</v>
      </c>
      <c r="BW69">
        <v>1.8684460000000001</v>
      </c>
      <c r="BX69">
        <v>1.884528</v>
      </c>
      <c r="BY69">
        <v>2.581531</v>
      </c>
      <c r="BZ69">
        <v>1.2769980000000001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4.4564919999999999</v>
      </c>
      <c r="CK69">
        <v>1.798867</v>
      </c>
      <c r="CL69">
        <v>1.863788</v>
      </c>
      <c r="CM69">
        <v>3.3778649999999999</v>
      </c>
      <c r="CN69">
        <v>1.703811</v>
      </c>
      <c r="CO69">
        <v>4.1304499999999997</v>
      </c>
      <c r="CP69">
        <v>2.0479129999999999</v>
      </c>
      <c r="CQ69">
        <v>1.70381</v>
      </c>
      <c r="CR69">
        <v>0.80398800000000004</v>
      </c>
      <c r="CS69">
        <v>2.6870669999999999</v>
      </c>
      <c r="CT69">
        <v>0</v>
      </c>
      <c r="CU69">
        <v>0</v>
      </c>
      <c r="CV69">
        <v>0.102336</v>
      </c>
      <c r="CW69">
        <v>1.1558919999999999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72.416659999999993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660.51653499999998</v>
      </c>
      <c r="L70">
        <v>444.74593800000002</v>
      </c>
      <c r="M70">
        <v>89.632546000000005</v>
      </c>
      <c r="N70">
        <v>116.047133</v>
      </c>
      <c r="O70">
        <v>121.645579</v>
      </c>
      <c r="P70">
        <v>133.989608</v>
      </c>
      <c r="Q70">
        <v>17.546030999999999</v>
      </c>
      <c r="R70">
        <v>40.774453000000001</v>
      </c>
      <c r="S70">
        <v>25.367474999999999</v>
      </c>
      <c r="T70">
        <v>0</v>
      </c>
      <c r="U70">
        <v>335.64415500000001</v>
      </c>
      <c r="V70">
        <v>10.897218000000001</v>
      </c>
      <c r="W70">
        <v>32.693505999999999</v>
      </c>
      <c r="X70">
        <v>94.583411999999996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17.931607</v>
      </c>
      <c r="AE70">
        <v>16.164396</v>
      </c>
      <c r="AF70">
        <v>8.7167929999999991</v>
      </c>
      <c r="AG70">
        <v>42.347861999999999</v>
      </c>
      <c r="AH70">
        <v>42.875793999999999</v>
      </c>
      <c r="AI70">
        <v>0</v>
      </c>
      <c r="AJ70">
        <v>0</v>
      </c>
      <c r="AK70">
        <v>51.849195000000002</v>
      </c>
      <c r="AL70">
        <v>2.6822680000000001</v>
      </c>
      <c r="AM70">
        <v>0</v>
      </c>
      <c r="AN70">
        <v>0.71013499999999996</v>
      </c>
      <c r="AO70">
        <v>0.69843999999999995</v>
      </c>
      <c r="AP70">
        <v>3.572991</v>
      </c>
      <c r="AQ70">
        <v>61.766795999999999</v>
      </c>
      <c r="AR70">
        <v>6.3709629999999997</v>
      </c>
      <c r="AS70">
        <v>9.0566940000000002</v>
      </c>
      <c r="AT70">
        <v>10.817942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72.632670000000005</v>
      </c>
      <c r="BA70">
        <f t="shared" si="4"/>
        <v>2472.278135</v>
      </c>
      <c r="BD70">
        <v>5.14</v>
      </c>
      <c r="BE70">
        <v>1.85</v>
      </c>
      <c r="BF70">
        <v>2.13</v>
      </c>
      <c r="BG70">
        <v>1.72</v>
      </c>
      <c r="BH70">
        <v>5.82</v>
      </c>
      <c r="BI70">
        <v>0.82</v>
      </c>
      <c r="BJ70">
        <v>0.79</v>
      </c>
      <c r="BK70">
        <v>1.66</v>
      </c>
      <c r="BL70">
        <v>0.87</v>
      </c>
      <c r="BM70">
        <v>0.08</v>
      </c>
      <c r="BN70">
        <v>3.39</v>
      </c>
      <c r="BO70">
        <v>3.63</v>
      </c>
      <c r="BP70">
        <v>0.25</v>
      </c>
      <c r="BQ70">
        <v>1.9</v>
      </c>
      <c r="BR70">
        <v>1.05</v>
      </c>
      <c r="BS70">
        <v>1.57</v>
      </c>
      <c r="BT70">
        <v>2.6771029999999998</v>
      </c>
      <c r="BU70">
        <v>1.2907649999999999</v>
      </c>
      <c r="BV70">
        <v>2.33501</v>
      </c>
      <c r="BW70">
        <v>1.8684460000000001</v>
      </c>
      <c r="BX70">
        <v>1.884528</v>
      </c>
      <c r="BY70">
        <v>2.581531</v>
      </c>
      <c r="BZ70">
        <v>1.2769980000000001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4.5391009999999996</v>
      </c>
      <c r="CK70">
        <v>1.798867</v>
      </c>
      <c r="CL70">
        <v>1.863788</v>
      </c>
      <c r="CM70">
        <v>3.3778649999999999</v>
      </c>
      <c r="CN70">
        <v>1.703811</v>
      </c>
      <c r="CO70">
        <v>4.1304499999999997</v>
      </c>
      <c r="CP70">
        <v>2.0479129999999999</v>
      </c>
      <c r="CQ70">
        <v>1.70381</v>
      </c>
      <c r="CR70">
        <v>0.80398800000000004</v>
      </c>
      <c r="CS70">
        <v>2.6870669999999999</v>
      </c>
      <c r="CT70">
        <v>0</v>
      </c>
      <c r="CU70">
        <v>0</v>
      </c>
      <c r="CV70">
        <v>0.235737</v>
      </c>
      <c r="CW70">
        <v>1.1558919999999999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72.632670000000005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660.51653499999998</v>
      </c>
      <c r="L71">
        <v>444.74593800000002</v>
      </c>
      <c r="M71">
        <v>89.632546000000005</v>
      </c>
      <c r="N71">
        <v>116.047133</v>
      </c>
      <c r="O71">
        <v>121.645579</v>
      </c>
      <c r="P71">
        <v>133.989608</v>
      </c>
      <c r="Q71">
        <v>17.546030999999999</v>
      </c>
      <c r="R71">
        <v>40.774453000000001</v>
      </c>
      <c r="S71">
        <v>25.367474999999999</v>
      </c>
      <c r="T71">
        <v>0</v>
      </c>
      <c r="U71">
        <v>335.64415500000001</v>
      </c>
      <c r="V71">
        <v>10.897218000000001</v>
      </c>
      <c r="W71">
        <v>31.817786999999999</v>
      </c>
      <c r="X71">
        <v>94.583411999999996</v>
      </c>
      <c r="Y71">
        <v>0</v>
      </c>
      <c r="Z71">
        <v>1.0579799999999999</v>
      </c>
      <c r="AA71">
        <v>0</v>
      </c>
      <c r="AB71">
        <v>3.952998</v>
      </c>
      <c r="AC71">
        <v>0</v>
      </c>
      <c r="AD71">
        <v>26.897410000000001</v>
      </c>
      <c r="AE71">
        <v>27.782554999999999</v>
      </c>
      <c r="AF71">
        <v>17.433586999999999</v>
      </c>
      <c r="AG71">
        <v>42.347861999999999</v>
      </c>
      <c r="AH71">
        <v>68.917490000000001</v>
      </c>
      <c r="AI71">
        <v>0</v>
      </c>
      <c r="AJ71">
        <v>0</v>
      </c>
      <c r="AK71">
        <v>51.849195000000002</v>
      </c>
      <c r="AL71">
        <v>2.6822680000000001</v>
      </c>
      <c r="AM71">
        <v>2.6237900000000001</v>
      </c>
      <c r="AN71">
        <v>0.71013499999999996</v>
      </c>
      <c r="AO71">
        <v>1.1452150000000001</v>
      </c>
      <c r="AP71">
        <v>3.572991</v>
      </c>
      <c r="AQ71">
        <v>61.766795999999999</v>
      </c>
      <c r="AR71">
        <v>6.3709629999999997</v>
      </c>
      <c r="AS71">
        <v>9.0566940000000002</v>
      </c>
      <c r="AT71">
        <v>10.817942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73.171689999999998</v>
      </c>
      <c r="BA71">
        <f t="shared" si="4"/>
        <v>2535.3654309999997</v>
      </c>
      <c r="BD71">
        <v>5.14</v>
      </c>
      <c r="BE71">
        <v>1.85</v>
      </c>
      <c r="BF71">
        <v>2.13</v>
      </c>
      <c r="BG71">
        <v>1.72</v>
      </c>
      <c r="BH71">
        <v>5.82</v>
      </c>
      <c r="BI71">
        <v>0.82</v>
      </c>
      <c r="BJ71">
        <v>0.79</v>
      </c>
      <c r="BK71">
        <v>1.66</v>
      </c>
      <c r="BL71">
        <v>0.87</v>
      </c>
      <c r="BM71">
        <v>0.08</v>
      </c>
      <c r="BN71">
        <v>3.39</v>
      </c>
      <c r="BO71">
        <v>3.63</v>
      </c>
      <c r="BP71">
        <v>0.25</v>
      </c>
      <c r="BQ71">
        <v>1.9</v>
      </c>
      <c r="BR71">
        <v>1.05</v>
      </c>
      <c r="BS71">
        <v>1.57</v>
      </c>
      <c r="BT71">
        <v>2.6771029999999998</v>
      </c>
      <c r="BU71">
        <v>1.2907649999999999</v>
      </c>
      <c r="BV71">
        <v>2.33501</v>
      </c>
      <c r="BW71">
        <v>1.8684460000000001</v>
      </c>
      <c r="BX71">
        <v>1.884528</v>
      </c>
      <c r="BY71">
        <v>2.581531</v>
      </c>
      <c r="BZ71">
        <v>1.2769980000000001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4.668971</v>
      </c>
      <c r="CK71">
        <v>1.798867</v>
      </c>
      <c r="CL71">
        <v>1.863788</v>
      </c>
      <c r="CM71">
        <v>3.3778649999999999</v>
      </c>
      <c r="CN71">
        <v>1.703811</v>
      </c>
      <c r="CO71">
        <v>4.1304499999999997</v>
      </c>
      <c r="CP71">
        <v>2.0479129999999999</v>
      </c>
      <c r="CQ71">
        <v>1.70381</v>
      </c>
      <c r="CR71">
        <v>0.80398800000000004</v>
      </c>
      <c r="CS71">
        <v>2.6870669999999999</v>
      </c>
      <c r="CT71">
        <v>0</v>
      </c>
      <c r="CU71">
        <v>0.26661099999999999</v>
      </c>
      <c r="CV71">
        <v>0.378276</v>
      </c>
      <c r="CW71">
        <v>1.1558919999999999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73.171689999999998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660.51653499999998</v>
      </c>
      <c r="L72">
        <v>444.74593800000002</v>
      </c>
      <c r="M72">
        <v>89.632546000000005</v>
      </c>
      <c r="N72">
        <v>116.047133</v>
      </c>
      <c r="O72">
        <v>121.645579</v>
      </c>
      <c r="P72">
        <v>133.989608</v>
      </c>
      <c r="Q72">
        <v>17.546030999999999</v>
      </c>
      <c r="R72">
        <v>40.774453000000001</v>
      </c>
      <c r="S72">
        <v>25.367474999999999</v>
      </c>
      <c r="T72">
        <v>0</v>
      </c>
      <c r="U72">
        <v>335.64415500000001</v>
      </c>
      <c r="V72">
        <v>10.897218000000001</v>
      </c>
      <c r="W72">
        <v>31.817786999999999</v>
      </c>
      <c r="X72">
        <v>94.583411999999996</v>
      </c>
      <c r="Y72">
        <v>0</v>
      </c>
      <c r="Z72">
        <v>6.303445</v>
      </c>
      <c r="AA72">
        <v>3.6471460000000002</v>
      </c>
      <c r="AB72">
        <v>11.858993999999999</v>
      </c>
      <c r="AC72">
        <v>9.5274370000000008</v>
      </c>
      <c r="AD72">
        <v>35.863213999999999</v>
      </c>
      <c r="AE72">
        <v>30.308242</v>
      </c>
      <c r="AF72">
        <v>17.433586999999999</v>
      </c>
      <c r="AG72">
        <v>42.347861999999999</v>
      </c>
      <c r="AH72">
        <v>91.889987000000005</v>
      </c>
      <c r="AI72">
        <v>0</v>
      </c>
      <c r="AJ72">
        <v>0</v>
      </c>
      <c r="AK72">
        <v>51.849195000000002</v>
      </c>
      <c r="AL72">
        <v>2.6822680000000001</v>
      </c>
      <c r="AM72">
        <v>3.935686</v>
      </c>
      <c r="AN72">
        <v>0.71013499999999996</v>
      </c>
      <c r="AO72">
        <v>0.93313800000000002</v>
      </c>
      <c r="AP72">
        <v>3.572991</v>
      </c>
      <c r="AQ72">
        <v>61.766795999999999</v>
      </c>
      <c r="AR72">
        <v>6.3709629999999997</v>
      </c>
      <c r="AS72">
        <v>9.0566940000000002</v>
      </c>
      <c r="AT72">
        <v>10.817942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73.702073999999996</v>
      </c>
      <c r="BA72">
        <f t="shared" si="4"/>
        <v>2597.7856659999993</v>
      </c>
      <c r="BD72">
        <v>5.14</v>
      </c>
      <c r="BE72">
        <v>1.85</v>
      </c>
      <c r="BF72">
        <v>2.13</v>
      </c>
      <c r="BG72">
        <v>1.72</v>
      </c>
      <c r="BH72">
        <v>5.82</v>
      </c>
      <c r="BI72">
        <v>0.82</v>
      </c>
      <c r="BJ72">
        <v>0.79</v>
      </c>
      <c r="BK72">
        <v>1.66</v>
      </c>
      <c r="BL72">
        <v>0.87</v>
      </c>
      <c r="BM72">
        <v>0.08</v>
      </c>
      <c r="BN72">
        <v>3.39</v>
      </c>
      <c r="BO72">
        <v>3.63</v>
      </c>
      <c r="BP72">
        <v>0.25</v>
      </c>
      <c r="BQ72">
        <v>1.9</v>
      </c>
      <c r="BR72">
        <v>1.05</v>
      </c>
      <c r="BS72">
        <v>1.57</v>
      </c>
      <c r="BT72">
        <v>2.6771029999999998</v>
      </c>
      <c r="BU72">
        <v>1.2907649999999999</v>
      </c>
      <c r="BV72">
        <v>2.33501</v>
      </c>
      <c r="BW72">
        <v>1.8684460000000001</v>
      </c>
      <c r="BX72">
        <v>1.884528</v>
      </c>
      <c r="BY72">
        <v>2.581531</v>
      </c>
      <c r="BZ72">
        <v>1.2769980000000001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4.8066519999999997</v>
      </c>
      <c r="CK72">
        <v>1.798867</v>
      </c>
      <c r="CL72">
        <v>1.863788</v>
      </c>
      <c r="CM72">
        <v>3.3778649999999999</v>
      </c>
      <c r="CN72">
        <v>1.703811</v>
      </c>
      <c r="CO72">
        <v>4.1304499999999997</v>
      </c>
      <c r="CP72">
        <v>2.0479129999999999</v>
      </c>
      <c r="CQ72">
        <v>1.70381</v>
      </c>
      <c r="CR72">
        <v>0.80398800000000004</v>
      </c>
      <c r="CS72">
        <v>2.6870669999999999</v>
      </c>
      <c r="CT72">
        <v>0</v>
      </c>
      <c r="CU72">
        <v>0.53322199999999997</v>
      </c>
      <c r="CV72">
        <v>0.50436800000000004</v>
      </c>
      <c r="CW72">
        <v>1.1558919999999999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73.702073999999996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660.51653499999998</v>
      </c>
      <c r="L73">
        <v>444.74593800000002</v>
      </c>
      <c r="M73">
        <v>89.632546000000005</v>
      </c>
      <c r="N73">
        <v>116.047133</v>
      </c>
      <c r="O73">
        <v>121.645579</v>
      </c>
      <c r="P73">
        <v>133.989608</v>
      </c>
      <c r="Q73">
        <v>17.546030999999999</v>
      </c>
      <c r="R73">
        <v>40.774453000000001</v>
      </c>
      <c r="S73">
        <v>25.367474999999999</v>
      </c>
      <c r="T73">
        <v>0</v>
      </c>
      <c r="U73">
        <v>335.64415500000001</v>
      </c>
      <c r="V73">
        <v>10.897218000000001</v>
      </c>
      <c r="W73">
        <v>31.817786999999999</v>
      </c>
      <c r="X73">
        <v>94.583411999999996</v>
      </c>
      <c r="Y73">
        <v>0</v>
      </c>
      <c r="Z73">
        <v>6.8768700000000003</v>
      </c>
      <c r="AA73">
        <v>16.716083999999999</v>
      </c>
      <c r="AB73">
        <v>26.03708</v>
      </c>
      <c r="AC73">
        <v>19.054874000000002</v>
      </c>
      <c r="AD73">
        <v>35.863213999999999</v>
      </c>
      <c r="AE73">
        <v>46.725206</v>
      </c>
      <c r="AF73">
        <v>17.433586999999999</v>
      </c>
      <c r="AG73">
        <v>42.347861999999999</v>
      </c>
      <c r="AH73">
        <v>114.86248399999999</v>
      </c>
      <c r="AI73">
        <v>5.0129020000000004</v>
      </c>
      <c r="AJ73">
        <v>0</v>
      </c>
      <c r="AK73">
        <v>51.849195000000002</v>
      </c>
      <c r="AL73">
        <v>2.6822680000000001</v>
      </c>
      <c r="AM73">
        <v>9.1832659999999997</v>
      </c>
      <c r="AN73">
        <v>0.71013499999999996</v>
      </c>
      <c r="AO73">
        <v>0.89072300000000004</v>
      </c>
      <c r="AP73">
        <v>1.7248920000000001</v>
      </c>
      <c r="AQ73">
        <v>61.766795999999999</v>
      </c>
      <c r="AR73">
        <v>6.3709629999999997</v>
      </c>
      <c r="AS73">
        <v>9.0566940000000002</v>
      </c>
      <c r="AT73">
        <v>10.817942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74.355973000000006</v>
      </c>
      <c r="BA73">
        <f t="shared" si="4"/>
        <v>2683.5468800000003</v>
      </c>
      <c r="BD73">
        <v>5.14</v>
      </c>
      <c r="BE73">
        <v>1.85</v>
      </c>
      <c r="BF73">
        <v>2.13</v>
      </c>
      <c r="BG73">
        <v>1.72</v>
      </c>
      <c r="BH73">
        <v>5.82</v>
      </c>
      <c r="BI73">
        <v>0.82</v>
      </c>
      <c r="BJ73">
        <v>0.79</v>
      </c>
      <c r="BK73">
        <v>1.66</v>
      </c>
      <c r="BL73">
        <v>0.87</v>
      </c>
      <c r="BM73">
        <v>0.08</v>
      </c>
      <c r="BN73">
        <v>3.39</v>
      </c>
      <c r="BO73">
        <v>3.63</v>
      </c>
      <c r="BP73">
        <v>0.25</v>
      </c>
      <c r="BQ73">
        <v>1.9</v>
      </c>
      <c r="BR73">
        <v>1.05</v>
      </c>
      <c r="BS73">
        <v>1.57</v>
      </c>
      <c r="BT73">
        <v>2.6771029999999998</v>
      </c>
      <c r="BU73">
        <v>1.2907649999999999</v>
      </c>
      <c r="BV73">
        <v>2.314254</v>
      </c>
      <c r="BW73">
        <v>1.8684460000000001</v>
      </c>
      <c r="BX73">
        <v>1.884528</v>
      </c>
      <c r="BY73">
        <v>2.581531</v>
      </c>
      <c r="BZ73">
        <v>1.2769980000000001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4.9443339999999996</v>
      </c>
      <c r="CK73">
        <v>1.798867</v>
      </c>
      <c r="CL73">
        <v>1.863788</v>
      </c>
      <c r="CM73">
        <v>3.3778649999999999</v>
      </c>
      <c r="CN73">
        <v>1.703811</v>
      </c>
      <c r="CO73">
        <v>4.1304499999999997</v>
      </c>
      <c r="CP73">
        <v>2.0479129999999999</v>
      </c>
      <c r="CQ73">
        <v>1.70381</v>
      </c>
      <c r="CR73">
        <v>0.80398800000000004</v>
      </c>
      <c r="CS73">
        <v>2.6870669999999999</v>
      </c>
      <c r="CT73">
        <v>0.14427000000000001</v>
      </c>
      <c r="CU73">
        <v>0.79983300000000002</v>
      </c>
      <c r="CV73">
        <v>0.63046000000000002</v>
      </c>
      <c r="CW73">
        <v>1.1558919999999999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74.355973000000006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660.51653499999998</v>
      </c>
      <c r="L74">
        <v>444.74593800000002</v>
      </c>
      <c r="M74">
        <v>89.632546000000005</v>
      </c>
      <c r="N74">
        <v>116.047133</v>
      </c>
      <c r="O74">
        <v>121.645579</v>
      </c>
      <c r="P74">
        <v>133.989608</v>
      </c>
      <c r="Q74">
        <v>17.546030999999999</v>
      </c>
      <c r="R74">
        <v>40.774453000000001</v>
      </c>
      <c r="S74">
        <v>25.367474999999999</v>
      </c>
      <c r="T74">
        <v>0</v>
      </c>
      <c r="U74">
        <v>335.64415500000001</v>
      </c>
      <c r="V74">
        <v>10.897218000000001</v>
      </c>
      <c r="W74">
        <v>31.817786999999999</v>
      </c>
      <c r="X74">
        <v>94.583411999999996</v>
      </c>
      <c r="Y74">
        <v>0</v>
      </c>
      <c r="Z74">
        <v>12.60689</v>
      </c>
      <c r="AA74">
        <v>27.025348999999999</v>
      </c>
      <c r="AB74">
        <v>39.055619999999998</v>
      </c>
      <c r="AC74">
        <v>28.611145</v>
      </c>
      <c r="AD74">
        <v>35.863213999999999</v>
      </c>
      <c r="AE74">
        <v>48.659882000000003</v>
      </c>
      <c r="AF74">
        <v>29.055978</v>
      </c>
      <c r="AG74">
        <v>42.347861999999999</v>
      </c>
      <c r="AH74">
        <v>137.834981</v>
      </c>
      <c r="AI74">
        <v>16.291930000000001</v>
      </c>
      <c r="AJ74">
        <v>0</v>
      </c>
      <c r="AK74">
        <v>51.849195000000002</v>
      </c>
      <c r="AL74">
        <v>2.6822680000000001</v>
      </c>
      <c r="AM74">
        <v>15.585315</v>
      </c>
      <c r="AN74">
        <v>0.71013499999999996</v>
      </c>
      <c r="AO74">
        <v>0.89355099999999998</v>
      </c>
      <c r="AP74">
        <v>1.7248920000000001</v>
      </c>
      <c r="AQ74">
        <v>61.766795999999999</v>
      </c>
      <c r="AR74">
        <v>6.3709629999999997</v>
      </c>
      <c r="AS74">
        <v>9.0566940000000002</v>
      </c>
      <c r="AT74">
        <v>10.817942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75.371223000000001</v>
      </c>
      <c r="BA74">
        <f t="shared" si="4"/>
        <v>2777.3896949999994</v>
      </c>
      <c r="BD74">
        <v>5.14</v>
      </c>
      <c r="BE74">
        <v>1.85</v>
      </c>
      <c r="BF74">
        <v>2.13</v>
      </c>
      <c r="BG74">
        <v>1.72</v>
      </c>
      <c r="BH74">
        <v>5.82</v>
      </c>
      <c r="BI74">
        <v>0.82</v>
      </c>
      <c r="BJ74">
        <v>0.79</v>
      </c>
      <c r="BK74">
        <v>1.66</v>
      </c>
      <c r="BL74">
        <v>0.87</v>
      </c>
      <c r="BM74">
        <v>0.08</v>
      </c>
      <c r="BN74">
        <v>3.39</v>
      </c>
      <c r="BO74">
        <v>3.63</v>
      </c>
      <c r="BP74">
        <v>0.25</v>
      </c>
      <c r="BQ74">
        <v>1.9</v>
      </c>
      <c r="BR74">
        <v>1.05</v>
      </c>
      <c r="BS74">
        <v>1.57</v>
      </c>
      <c r="BT74">
        <v>2.6771029999999998</v>
      </c>
      <c r="BU74">
        <v>1.2907649999999999</v>
      </c>
      <c r="BV74">
        <v>2.314254</v>
      </c>
      <c r="BW74">
        <v>1.8684460000000001</v>
      </c>
      <c r="BX74">
        <v>1.884528</v>
      </c>
      <c r="BY74">
        <v>2.581531</v>
      </c>
      <c r="BZ74">
        <v>1.2769980000000001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5.0959839999999996</v>
      </c>
      <c r="CK74">
        <v>1.798867</v>
      </c>
      <c r="CL74">
        <v>1.863788</v>
      </c>
      <c r="CM74">
        <v>3.3778649999999999</v>
      </c>
      <c r="CN74">
        <v>1.703811</v>
      </c>
      <c r="CO74">
        <v>4.1304499999999997</v>
      </c>
      <c r="CP74">
        <v>2.0479129999999999</v>
      </c>
      <c r="CQ74">
        <v>1.70381</v>
      </c>
      <c r="CR74">
        <v>0.80398800000000004</v>
      </c>
      <c r="CS74">
        <v>2.6870669999999999</v>
      </c>
      <c r="CT74">
        <v>0.62613200000000002</v>
      </c>
      <c r="CU74">
        <v>1.0664439999999999</v>
      </c>
      <c r="CV74">
        <v>0.745587</v>
      </c>
      <c r="CW74">
        <v>1.1558919999999999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75.371223000000001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614.02331500000003</v>
      </c>
      <c r="L75">
        <v>432.24253800000002</v>
      </c>
      <c r="M75">
        <v>89.632546000000005</v>
      </c>
      <c r="N75">
        <v>116.047133</v>
      </c>
      <c r="O75">
        <v>121.645579</v>
      </c>
      <c r="P75">
        <v>133.989608</v>
      </c>
      <c r="Q75">
        <v>14.660631</v>
      </c>
      <c r="R75">
        <v>40.774453000000001</v>
      </c>
      <c r="S75">
        <v>19.998707</v>
      </c>
      <c r="T75">
        <v>0</v>
      </c>
      <c r="U75">
        <v>335.64415500000001</v>
      </c>
      <c r="V75">
        <v>10.897218000000001</v>
      </c>
      <c r="W75">
        <v>31.816248000000002</v>
      </c>
      <c r="X75">
        <v>94.583411999999996</v>
      </c>
      <c r="Y75">
        <v>0</v>
      </c>
      <c r="Z75">
        <v>12.60689</v>
      </c>
      <c r="AA75">
        <v>27.025348999999999</v>
      </c>
      <c r="AB75">
        <v>39.055619999999998</v>
      </c>
      <c r="AC75">
        <v>28.611145</v>
      </c>
      <c r="AD75">
        <v>35.863213999999999</v>
      </c>
      <c r="AE75">
        <v>48.659882000000003</v>
      </c>
      <c r="AF75">
        <v>29.055978</v>
      </c>
      <c r="AG75">
        <v>42.347861999999999</v>
      </c>
      <c r="AH75">
        <v>137.834981</v>
      </c>
      <c r="AI75">
        <v>16.291930000000001</v>
      </c>
      <c r="AJ75">
        <v>0</v>
      </c>
      <c r="AK75">
        <v>51.849195000000002</v>
      </c>
      <c r="AL75">
        <v>12.293728</v>
      </c>
      <c r="AM75">
        <v>15.585315</v>
      </c>
      <c r="AN75">
        <v>0.71013499999999996</v>
      </c>
      <c r="AO75">
        <v>0.97555400000000003</v>
      </c>
      <c r="AP75">
        <v>1.7248920000000001</v>
      </c>
      <c r="AQ75">
        <v>61.766795999999999</v>
      </c>
      <c r="AR75">
        <v>6.3709629999999997</v>
      </c>
      <c r="AS75">
        <v>9.0566940000000002</v>
      </c>
      <c r="AT75">
        <v>10.817942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75.356671000000006</v>
      </c>
      <c r="BA75">
        <f t="shared" si="4"/>
        <v>2719.8162789999997</v>
      </c>
      <c r="BD75">
        <v>5.14</v>
      </c>
      <c r="BE75">
        <v>1.85</v>
      </c>
      <c r="BF75">
        <v>2.13</v>
      </c>
      <c r="BG75">
        <v>1.72</v>
      </c>
      <c r="BH75">
        <v>5.82</v>
      </c>
      <c r="BI75">
        <v>0.82</v>
      </c>
      <c r="BJ75">
        <v>0.79</v>
      </c>
      <c r="BK75">
        <v>1.66</v>
      </c>
      <c r="BL75">
        <v>0.84</v>
      </c>
      <c r="BM75">
        <v>0.08</v>
      </c>
      <c r="BN75">
        <v>3.39</v>
      </c>
      <c r="BO75">
        <v>3.63</v>
      </c>
      <c r="BP75">
        <v>0.25</v>
      </c>
      <c r="BQ75">
        <v>1.9</v>
      </c>
      <c r="BR75">
        <v>1.05</v>
      </c>
      <c r="BS75">
        <v>1.57</v>
      </c>
      <c r="BT75">
        <v>2.6771029999999998</v>
      </c>
      <c r="BU75">
        <v>1.2907649999999999</v>
      </c>
      <c r="BV75">
        <v>2.314254</v>
      </c>
      <c r="BW75">
        <v>1.8684460000000001</v>
      </c>
      <c r="BX75">
        <v>1.884528</v>
      </c>
      <c r="BY75">
        <v>2.581531</v>
      </c>
      <c r="BZ75">
        <v>1.2769980000000001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5.1114319999999998</v>
      </c>
      <c r="CK75">
        <v>1.798867</v>
      </c>
      <c r="CL75">
        <v>1.863788</v>
      </c>
      <c r="CM75">
        <v>3.3778649999999999</v>
      </c>
      <c r="CN75">
        <v>1.703811</v>
      </c>
      <c r="CO75">
        <v>4.1304499999999997</v>
      </c>
      <c r="CP75">
        <v>2.0479129999999999</v>
      </c>
      <c r="CQ75">
        <v>1.70381</v>
      </c>
      <c r="CR75">
        <v>0.80398800000000004</v>
      </c>
      <c r="CS75">
        <v>2.6870669999999999</v>
      </c>
      <c r="CT75">
        <v>0.62613200000000002</v>
      </c>
      <c r="CU75">
        <v>1.0664439999999999</v>
      </c>
      <c r="CV75">
        <v>0.745587</v>
      </c>
      <c r="CW75">
        <v>1.1558919999999999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75.356671000000006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578.43671500000005</v>
      </c>
      <c r="L76">
        <v>432.24253800000002</v>
      </c>
      <c r="M76">
        <v>89.632546000000005</v>
      </c>
      <c r="N76">
        <v>116.047133</v>
      </c>
      <c r="O76">
        <v>121.645579</v>
      </c>
      <c r="P76">
        <v>133.989608</v>
      </c>
      <c r="Q76">
        <v>14.660631</v>
      </c>
      <c r="R76">
        <v>40.774453000000001</v>
      </c>
      <c r="S76">
        <v>19.998707</v>
      </c>
      <c r="T76">
        <v>0</v>
      </c>
      <c r="U76">
        <v>335.64415500000001</v>
      </c>
      <c r="V76">
        <v>10.897218000000001</v>
      </c>
      <c r="W76">
        <v>31.816248000000002</v>
      </c>
      <c r="X76">
        <v>94.583411999999996</v>
      </c>
      <c r="Y76">
        <v>0</v>
      </c>
      <c r="Z76">
        <v>12.60689</v>
      </c>
      <c r="AA76">
        <v>27.025348999999999</v>
      </c>
      <c r="AB76">
        <v>39.055619999999998</v>
      </c>
      <c r="AC76">
        <v>28.611145</v>
      </c>
      <c r="AD76">
        <v>35.863213999999999</v>
      </c>
      <c r="AE76">
        <v>48.659882000000003</v>
      </c>
      <c r="AF76">
        <v>29.055978</v>
      </c>
      <c r="AG76">
        <v>42.347861999999999</v>
      </c>
      <c r="AH76">
        <v>137.834981</v>
      </c>
      <c r="AI76">
        <v>16.291930000000001</v>
      </c>
      <c r="AJ76">
        <v>0</v>
      </c>
      <c r="AK76">
        <v>51.849195000000002</v>
      </c>
      <c r="AL76">
        <v>64.262666999999993</v>
      </c>
      <c r="AM76">
        <v>15.585315</v>
      </c>
      <c r="AN76">
        <v>0.71013499999999996</v>
      </c>
      <c r="AO76">
        <v>1.060384</v>
      </c>
      <c r="AP76">
        <v>1.7248920000000001</v>
      </c>
      <c r="AQ76">
        <v>61.766795999999999</v>
      </c>
      <c r="AR76">
        <v>6.3709629999999997</v>
      </c>
      <c r="AS76">
        <v>9.0566940000000002</v>
      </c>
      <c r="AT76">
        <v>10.817942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75.356671000000006</v>
      </c>
      <c r="BA76">
        <f t="shared" si="4"/>
        <v>2736.2834479999988</v>
      </c>
      <c r="BD76">
        <v>5.14</v>
      </c>
      <c r="BE76">
        <v>1.85</v>
      </c>
      <c r="BF76">
        <v>2.13</v>
      </c>
      <c r="BG76">
        <v>1.72</v>
      </c>
      <c r="BH76">
        <v>5.82</v>
      </c>
      <c r="BI76">
        <v>0.82</v>
      </c>
      <c r="BJ76">
        <v>0.79</v>
      </c>
      <c r="BK76">
        <v>1.66</v>
      </c>
      <c r="BL76">
        <v>0.84</v>
      </c>
      <c r="BM76">
        <v>0.08</v>
      </c>
      <c r="BN76">
        <v>3.39</v>
      </c>
      <c r="BO76">
        <v>3.63</v>
      </c>
      <c r="BP76">
        <v>0.25</v>
      </c>
      <c r="BQ76">
        <v>1.9</v>
      </c>
      <c r="BR76">
        <v>1.05</v>
      </c>
      <c r="BS76">
        <v>1.57</v>
      </c>
      <c r="BT76">
        <v>2.6771029999999998</v>
      </c>
      <c r="BU76">
        <v>1.2907649999999999</v>
      </c>
      <c r="BV76">
        <v>2.314254</v>
      </c>
      <c r="BW76">
        <v>1.8684460000000001</v>
      </c>
      <c r="BX76">
        <v>1.884528</v>
      </c>
      <c r="BY76">
        <v>2.581531</v>
      </c>
      <c r="BZ76">
        <v>1.2769980000000001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5.1114319999999998</v>
      </c>
      <c r="CK76">
        <v>1.798867</v>
      </c>
      <c r="CL76">
        <v>1.863788</v>
      </c>
      <c r="CM76">
        <v>3.3778649999999999</v>
      </c>
      <c r="CN76">
        <v>1.703811</v>
      </c>
      <c r="CO76">
        <v>4.1304499999999997</v>
      </c>
      <c r="CP76">
        <v>2.0479129999999999</v>
      </c>
      <c r="CQ76">
        <v>1.70381</v>
      </c>
      <c r="CR76">
        <v>0.80398800000000004</v>
      </c>
      <c r="CS76">
        <v>2.6870669999999999</v>
      </c>
      <c r="CT76">
        <v>0.62613200000000002</v>
      </c>
      <c r="CU76">
        <v>1.0664439999999999</v>
      </c>
      <c r="CV76">
        <v>0.745587</v>
      </c>
      <c r="CW76">
        <v>1.1558919999999999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75.356671000000006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565.93331499999999</v>
      </c>
      <c r="L77">
        <v>432.24253800000002</v>
      </c>
      <c r="M77">
        <v>89.632546000000005</v>
      </c>
      <c r="N77">
        <v>116.047133</v>
      </c>
      <c r="O77">
        <v>121.645579</v>
      </c>
      <c r="P77">
        <v>133.989608</v>
      </c>
      <c r="Q77">
        <v>14.660631</v>
      </c>
      <c r="R77">
        <v>40.774453000000001</v>
      </c>
      <c r="S77">
        <v>19.998707</v>
      </c>
      <c r="T77">
        <v>0</v>
      </c>
      <c r="U77">
        <v>335.64415500000001</v>
      </c>
      <c r="V77">
        <v>10.897218000000001</v>
      </c>
      <c r="W77">
        <v>31.816248000000002</v>
      </c>
      <c r="X77">
        <v>94.583411999999996</v>
      </c>
      <c r="Y77">
        <v>0</v>
      </c>
      <c r="Z77">
        <v>12.60689</v>
      </c>
      <c r="AA77">
        <v>27.025348999999999</v>
      </c>
      <c r="AB77">
        <v>39.055619999999998</v>
      </c>
      <c r="AC77">
        <v>28.611145</v>
      </c>
      <c r="AD77">
        <v>35.863213999999999</v>
      </c>
      <c r="AE77">
        <v>48.659882000000003</v>
      </c>
      <c r="AF77">
        <v>29.055978</v>
      </c>
      <c r="AG77">
        <v>42.347861999999999</v>
      </c>
      <c r="AH77">
        <v>137.834981</v>
      </c>
      <c r="AI77">
        <v>16.291930000000001</v>
      </c>
      <c r="AJ77">
        <v>0</v>
      </c>
      <c r="AK77">
        <v>51.849195000000002</v>
      </c>
      <c r="AL77">
        <v>64.262666999999993</v>
      </c>
      <c r="AM77">
        <v>15.585315</v>
      </c>
      <c r="AN77">
        <v>0.71013499999999996</v>
      </c>
      <c r="AO77">
        <v>1.108455</v>
      </c>
      <c r="AP77">
        <v>1.7248920000000001</v>
      </c>
      <c r="AQ77">
        <v>61.766795999999999</v>
      </c>
      <c r="AR77">
        <v>6.3709629999999997</v>
      </c>
      <c r="AS77">
        <v>9.0566940000000002</v>
      </c>
      <c r="AT77">
        <v>10.817942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75.376671000000002</v>
      </c>
      <c r="BA77">
        <f t="shared" si="4"/>
        <v>2723.8481189999989</v>
      </c>
      <c r="BD77">
        <v>5.14</v>
      </c>
      <c r="BE77">
        <v>1.85</v>
      </c>
      <c r="BF77">
        <v>2.13</v>
      </c>
      <c r="BG77">
        <v>1.72</v>
      </c>
      <c r="BH77">
        <v>5.82</v>
      </c>
      <c r="BI77">
        <v>0.82</v>
      </c>
      <c r="BJ77">
        <v>0.79</v>
      </c>
      <c r="BK77">
        <v>1.66</v>
      </c>
      <c r="BL77">
        <v>0.86</v>
      </c>
      <c r="BM77">
        <v>0.08</v>
      </c>
      <c r="BN77">
        <v>3.39</v>
      </c>
      <c r="BO77">
        <v>3.63</v>
      </c>
      <c r="BP77">
        <v>0.25</v>
      </c>
      <c r="BQ77">
        <v>1.9</v>
      </c>
      <c r="BR77">
        <v>1.05</v>
      </c>
      <c r="BS77">
        <v>1.57</v>
      </c>
      <c r="BT77">
        <v>2.6771029999999998</v>
      </c>
      <c r="BU77">
        <v>1.2907649999999999</v>
      </c>
      <c r="BV77">
        <v>2.314254</v>
      </c>
      <c r="BW77">
        <v>1.8684460000000001</v>
      </c>
      <c r="BX77">
        <v>1.884528</v>
      </c>
      <c r="BY77">
        <v>2.581531</v>
      </c>
      <c r="BZ77">
        <v>1.2769980000000001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5.1114319999999998</v>
      </c>
      <c r="CK77">
        <v>1.798867</v>
      </c>
      <c r="CL77">
        <v>1.863788</v>
      </c>
      <c r="CM77">
        <v>3.3778649999999999</v>
      </c>
      <c r="CN77">
        <v>1.703811</v>
      </c>
      <c r="CO77">
        <v>4.1304499999999997</v>
      </c>
      <c r="CP77">
        <v>2.0479129999999999</v>
      </c>
      <c r="CQ77">
        <v>1.70381</v>
      </c>
      <c r="CR77">
        <v>0.80398800000000004</v>
      </c>
      <c r="CS77">
        <v>2.6870669999999999</v>
      </c>
      <c r="CT77">
        <v>0.62613200000000002</v>
      </c>
      <c r="CU77">
        <v>1.0664439999999999</v>
      </c>
      <c r="CV77">
        <v>0.745587</v>
      </c>
      <c r="CW77">
        <v>1.1558919999999999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75.376671000000002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560.16251499999998</v>
      </c>
      <c r="L78">
        <v>432.24253800000002</v>
      </c>
      <c r="M78">
        <v>89.632546000000005</v>
      </c>
      <c r="N78">
        <v>116.047133</v>
      </c>
      <c r="O78">
        <v>121.645579</v>
      </c>
      <c r="P78">
        <v>133.989608</v>
      </c>
      <c r="Q78">
        <v>14.660631</v>
      </c>
      <c r="R78">
        <v>40.774453000000001</v>
      </c>
      <c r="S78">
        <v>19.998707</v>
      </c>
      <c r="T78">
        <v>0</v>
      </c>
      <c r="U78">
        <v>335.64415500000001</v>
      </c>
      <c r="V78">
        <v>10.897218000000001</v>
      </c>
      <c r="W78">
        <v>31.816248000000002</v>
      </c>
      <c r="X78">
        <v>94.583411999999996</v>
      </c>
      <c r="Y78">
        <v>0</v>
      </c>
      <c r="Z78">
        <v>12.60689</v>
      </c>
      <c r="AA78">
        <v>27.025348999999999</v>
      </c>
      <c r="AB78">
        <v>39.055619999999998</v>
      </c>
      <c r="AC78">
        <v>28.611145</v>
      </c>
      <c r="AD78">
        <v>35.863213999999999</v>
      </c>
      <c r="AE78">
        <v>48.659882000000003</v>
      </c>
      <c r="AF78">
        <v>29.055978</v>
      </c>
      <c r="AG78">
        <v>42.347861999999999</v>
      </c>
      <c r="AH78">
        <v>130.208484</v>
      </c>
      <c r="AI78">
        <v>16.291930000000001</v>
      </c>
      <c r="AJ78">
        <v>0</v>
      </c>
      <c r="AK78">
        <v>51.849195000000002</v>
      </c>
      <c r="AL78">
        <v>64.262666999999993</v>
      </c>
      <c r="AM78">
        <v>15.585315</v>
      </c>
      <c r="AN78">
        <v>0.71013499999999996</v>
      </c>
      <c r="AO78">
        <v>1.1706639999999999</v>
      </c>
      <c r="AP78">
        <v>1.7248920000000001</v>
      </c>
      <c r="AQ78">
        <v>61.766795999999999</v>
      </c>
      <c r="AR78">
        <v>6.3709629999999997</v>
      </c>
      <c r="AS78">
        <v>9.0566940000000002</v>
      </c>
      <c r="AT78">
        <v>10.817942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75.355605000000011</v>
      </c>
      <c r="BA78">
        <f t="shared" si="4"/>
        <v>2710.4919649999993</v>
      </c>
      <c r="BD78">
        <v>5.14</v>
      </c>
      <c r="BE78">
        <v>1.85</v>
      </c>
      <c r="BF78">
        <v>2.13</v>
      </c>
      <c r="BG78">
        <v>1.72</v>
      </c>
      <c r="BH78">
        <v>5.82</v>
      </c>
      <c r="BI78">
        <v>0.82</v>
      </c>
      <c r="BJ78">
        <v>0.79</v>
      </c>
      <c r="BK78">
        <v>1.66</v>
      </c>
      <c r="BL78">
        <v>0.87</v>
      </c>
      <c r="BM78">
        <v>0.08</v>
      </c>
      <c r="BN78">
        <v>3.39</v>
      </c>
      <c r="BO78">
        <v>3.63</v>
      </c>
      <c r="BP78">
        <v>0.25</v>
      </c>
      <c r="BQ78">
        <v>1.9</v>
      </c>
      <c r="BR78">
        <v>1.05</v>
      </c>
      <c r="BS78">
        <v>1.57</v>
      </c>
      <c r="BT78">
        <v>2.6771029999999998</v>
      </c>
      <c r="BU78">
        <v>1.2907649999999999</v>
      </c>
      <c r="BV78">
        <v>2.314254</v>
      </c>
      <c r="BW78">
        <v>1.8684460000000001</v>
      </c>
      <c r="BX78">
        <v>1.884528</v>
      </c>
      <c r="BY78">
        <v>2.581531</v>
      </c>
      <c r="BZ78">
        <v>1.2769980000000001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5.1114319999999998</v>
      </c>
      <c r="CK78">
        <v>1.798867</v>
      </c>
      <c r="CL78">
        <v>1.863788</v>
      </c>
      <c r="CM78">
        <v>3.3778649999999999</v>
      </c>
      <c r="CN78">
        <v>1.703811</v>
      </c>
      <c r="CO78">
        <v>4.1304499999999997</v>
      </c>
      <c r="CP78">
        <v>2.0479129999999999</v>
      </c>
      <c r="CQ78">
        <v>1.70381</v>
      </c>
      <c r="CR78">
        <v>0.80398800000000004</v>
      </c>
      <c r="CS78">
        <v>2.6870669999999999</v>
      </c>
      <c r="CT78">
        <v>0.62613200000000002</v>
      </c>
      <c r="CU78">
        <v>1.0664439999999999</v>
      </c>
      <c r="CV78">
        <v>0.71452099999999996</v>
      </c>
      <c r="CW78">
        <v>1.1558919999999999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75.355605000000011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556.31531500000006</v>
      </c>
      <c r="L79">
        <v>432.24253800000002</v>
      </c>
      <c r="M79">
        <v>89.632546000000005</v>
      </c>
      <c r="N79">
        <v>116.047133</v>
      </c>
      <c r="O79">
        <v>121.645579</v>
      </c>
      <c r="P79">
        <v>133.989608</v>
      </c>
      <c r="Q79">
        <v>14.660631</v>
      </c>
      <c r="R79">
        <v>40.774453000000001</v>
      </c>
      <c r="S79">
        <v>19.998707</v>
      </c>
      <c r="T79">
        <v>0</v>
      </c>
      <c r="U79">
        <v>335.64415500000001</v>
      </c>
      <c r="V79">
        <v>10.897218000000001</v>
      </c>
      <c r="W79">
        <v>31.816248000000002</v>
      </c>
      <c r="X79">
        <v>94.583411999999996</v>
      </c>
      <c r="Y79">
        <v>0</v>
      </c>
      <c r="Z79">
        <v>12.60689</v>
      </c>
      <c r="AA79">
        <v>27.025348999999999</v>
      </c>
      <c r="AB79">
        <v>39.055619999999998</v>
      </c>
      <c r="AC79">
        <v>28.611145</v>
      </c>
      <c r="AD79">
        <v>35.863213999999999</v>
      </c>
      <c r="AE79">
        <v>48.659882000000003</v>
      </c>
      <c r="AF79">
        <v>29.055978</v>
      </c>
      <c r="AG79">
        <v>42.347861999999999</v>
      </c>
      <c r="AH79">
        <v>114.86248399999999</v>
      </c>
      <c r="AI79">
        <v>16.291930000000001</v>
      </c>
      <c r="AJ79">
        <v>0</v>
      </c>
      <c r="AK79">
        <v>51.849195000000002</v>
      </c>
      <c r="AL79">
        <v>64.262666999999993</v>
      </c>
      <c r="AM79">
        <v>10.39021</v>
      </c>
      <c r="AN79">
        <v>0.71013499999999996</v>
      </c>
      <c r="AO79">
        <v>1.3374980000000001</v>
      </c>
      <c r="AP79">
        <v>1.7248920000000001</v>
      </c>
      <c r="AQ79">
        <v>61.766795999999999</v>
      </c>
      <c r="AR79">
        <v>29.731162000000001</v>
      </c>
      <c r="AS79">
        <v>16.043285999999998</v>
      </c>
      <c r="AT79">
        <v>10.817942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75.004933000000008</v>
      </c>
      <c r="BA79">
        <f t="shared" si="4"/>
        <v>2716.2666129999998</v>
      </c>
      <c r="BD79">
        <v>5.14</v>
      </c>
      <c r="BE79">
        <v>1.85</v>
      </c>
      <c r="BF79">
        <v>2.13</v>
      </c>
      <c r="BG79">
        <v>1.72</v>
      </c>
      <c r="BH79">
        <v>5.82</v>
      </c>
      <c r="BI79">
        <v>0.82</v>
      </c>
      <c r="BJ79">
        <v>0.79</v>
      </c>
      <c r="BK79">
        <v>1.66</v>
      </c>
      <c r="BL79">
        <v>0.87</v>
      </c>
      <c r="BM79">
        <v>0.08</v>
      </c>
      <c r="BN79">
        <v>3.39</v>
      </c>
      <c r="BO79">
        <v>3.63</v>
      </c>
      <c r="BP79">
        <v>0.25</v>
      </c>
      <c r="BQ79">
        <v>1.9</v>
      </c>
      <c r="BR79">
        <v>1.05</v>
      </c>
      <c r="BS79">
        <v>1.57</v>
      </c>
      <c r="BT79">
        <v>2.6771029999999998</v>
      </c>
      <c r="BU79">
        <v>1.2907649999999999</v>
      </c>
      <c r="BV79">
        <v>2.314254</v>
      </c>
      <c r="BW79">
        <v>1.8684460000000001</v>
      </c>
      <c r="BX79">
        <v>1.884528</v>
      </c>
      <c r="BY79">
        <v>2.581531</v>
      </c>
      <c r="BZ79">
        <v>1.2769980000000001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5.1114319999999998</v>
      </c>
      <c r="CK79">
        <v>1.798867</v>
      </c>
      <c r="CL79">
        <v>1.863788</v>
      </c>
      <c r="CM79">
        <v>3.3778649999999999</v>
      </c>
      <c r="CN79">
        <v>1.703811</v>
      </c>
      <c r="CO79">
        <v>4.1304499999999997</v>
      </c>
      <c r="CP79">
        <v>2.0479129999999999</v>
      </c>
      <c r="CQ79">
        <v>1.70381</v>
      </c>
      <c r="CR79">
        <v>0.80398800000000004</v>
      </c>
      <c r="CS79">
        <v>2.6870669999999999</v>
      </c>
      <c r="CT79">
        <v>0.62613200000000002</v>
      </c>
      <c r="CU79">
        <v>0.79983300000000002</v>
      </c>
      <c r="CV79">
        <v>0.63046000000000002</v>
      </c>
      <c r="CW79">
        <v>1.1558919999999999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75.004933000000008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623.13629300000002</v>
      </c>
      <c r="L80">
        <v>432.24253800000002</v>
      </c>
      <c r="M80">
        <v>89.632546000000005</v>
      </c>
      <c r="N80">
        <v>116.047133</v>
      </c>
      <c r="O80">
        <v>121.645579</v>
      </c>
      <c r="P80">
        <v>133.989608</v>
      </c>
      <c r="Q80">
        <v>14.660631</v>
      </c>
      <c r="R80">
        <v>40.774453000000001</v>
      </c>
      <c r="S80">
        <v>19.998707</v>
      </c>
      <c r="T80">
        <v>0</v>
      </c>
      <c r="U80">
        <v>335.64415500000001</v>
      </c>
      <c r="V80">
        <v>10.897218000000001</v>
      </c>
      <c r="W80">
        <v>31.816248000000002</v>
      </c>
      <c r="X80">
        <v>94.583411999999996</v>
      </c>
      <c r="Y80">
        <v>0</v>
      </c>
      <c r="Z80">
        <v>12.60689</v>
      </c>
      <c r="AA80">
        <v>13.448848999999999</v>
      </c>
      <c r="AB80">
        <v>26.03708</v>
      </c>
      <c r="AC80">
        <v>19.073678000000001</v>
      </c>
      <c r="AD80">
        <v>26.897410000000001</v>
      </c>
      <c r="AE80">
        <v>48.659882000000003</v>
      </c>
      <c r="AF80">
        <v>26.150379999999998</v>
      </c>
      <c r="AG80">
        <v>42.347861999999999</v>
      </c>
      <c r="AH80">
        <v>91.889987000000005</v>
      </c>
      <c r="AI80">
        <v>3.7596759999999998</v>
      </c>
      <c r="AJ80">
        <v>0</v>
      </c>
      <c r="AK80">
        <v>51.849195000000002</v>
      </c>
      <c r="AL80">
        <v>12.293728</v>
      </c>
      <c r="AM80">
        <v>10.39021</v>
      </c>
      <c r="AN80">
        <v>0.71013499999999996</v>
      </c>
      <c r="AO80">
        <v>1.4619169999999999</v>
      </c>
      <c r="AP80">
        <v>1.7248920000000001</v>
      </c>
      <c r="AQ80">
        <v>61.766795999999999</v>
      </c>
      <c r="AR80">
        <v>29.731162000000001</v>
      </c>
      <c r="AS80">
        <v>16.043285999999998</v>
      </c>
      <c r="AT80">
        <v>10.817942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74.130368000000004</v>
      </c>
      <c r="BA80">
        <f t="shared" si="4"/>
        <v>2646.8598460000007</v>
      </c>
      <c r="BD80">
        <v>5.14</v>
      </c>
      <c r="BE80">
        <v>1.85</v>
      </c>
      <c r="BF80">
        <v>2.13</v>
      </c>
      <c r="BG80">
        <v>1.72</v>
      </c>
      <c r="BH80">
        <v>5.82</v>
      </c>
      <c r="BI80">
        <v>0.82</v>
      </c>
      <c r="BJ80">
        <v>0.79</v>
      </c>
      <c r="BK80">
        <v>1.66</v>
      </c>
      <c r="BL80">
        <v>0.87</v>
      </c>
      <c r="BM80">
        <v>0.08</v>
      </c>
      <c r="BN80">
        <v>3.39</v>
      </c>
      <c r="BO80">
        <v>3.63</v>
      </c>
      <c r="BP80">
        <v>0.25</v>
      </c>
      <c r="BQ80">
        <v>1.9</v>
      </c>
      <c r="BR80">
        <v>1.05</v>
      </c>
      <c r="BS80">
        <v>1.57</v>
      </c>
      <c r="BT80">
        <v>2.6771029999999998</v>
      </c>
      <c r="BU80">
        <v>1.2907649999999999</v>
      </c>
      <c r="BV80">
        <v>2.314254</v>
      </c>
      <c r="BW80">
        <v>1.8684460000000001</v>
      </c>
      <c r="BX80">
        <v>1.884528</v>
      </c>
      <c r="BY80">
        <v>2.581531</v>
      </c>
      <c r="BZ80">
        <v>1.2769980000000001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5.1114319999999998</v>
      </c>
      <c r="CK80">
        <v>1.798867</v>
      </c>
      <c r="CL80">
        <v>1.863788</v>
      </c>
      <c r="CM80">
        <v>3.3778649999999999</v>
      </c>
      <c r="CN80">
        <v>1.703811</v>
      </c>
      <c r="CO80">
        <v>4.1304499999999997</v>
      </c>
      <c r="CP80">
        <v>2.0479129999999999</v>
      </c>
      <c r="CQ80">
        <v>1.70381</v>
      </c>
      <c r="CR80">
        <v>0.80398800000000004</v>
      </c>
      <c r="CS80">
        <v>2.6870669999999999</v>
      </c>
      <c r="CT80">
        <v>0.14427000000000001</v>
      </c>
      <c r="CU80">
        <v>0.53322199999999997</v>
      </c>
      <c r="CV80">
        <v>0.50436800000000004</v>
      </c>
      <c r="CW80">
        <v>1.1558919999999999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74.130368000000004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660.51653499999998</v>
      </c>
      <c r="L81">
        <v>432.24253800000002</v>
      </c>
      <c r="M81">
        <v>89.632546000000005</v>
      </c>
      <c r="N81">
        <v>116.047133</v>
      </c>
      <c r="O81">
        <v>121.645579</v>
      </c>
      <c r="P81">
        <v>133.989608</v>
      </c>
      <c r="Q81">
        <v>14.660631</v>
      </c>
      <c r="R81">
        <v>40.774453000000001</v>
      </c>
      <c r="S81">
        <v>19.998707</v>
      </c>
      <c r="T81">
        <v>0</v>
      </c>
      <c r="U81">
        <v>335.64415500000001</v>
      </c>
      <c r="V81">
        <v>10.897218000000001</v>
      </c>
      <c r="W81">
        <v>31.816248000000002</v>
      </c>
      <c r="X81">
        <v>94.583411999999996</v>
      </c>
      <c r="Y81">
        <v>0</v>
      </c>
      <c r="Z81">
        <v>6.8768700000000003</v>
      </c>
      <c r="AA81">
        <v>5.7746469999999999</v>
      </c>
      <c r="AB81">
        <v>3.952998</v>
      </c>
      <c r="AC81">
        <v>9.5274370000000008</v>
      </c>
      <c r="AD81">
        <v>17.931607</v>
      </c>
      <c r="AE81">
        <v>48.659882000000003</v>
      </c>
      <c r="AF81">
        <v>26.150379999999998</v>
      </c>
      <c r="AG81">
        <v>42.347861999999999</v>
      </c>
      <c r="AH81">
        <v>68.173441999999994</v>
      </c>
      <c r="AI81">
        <v>0</v>
      </c>
      <c r="AJ81">
        <v>0</v>
      </c>
      <c r="AK81">
        <v>51.849195000000002</v>
      </c>
      <c r="AL81">
        <v>2.6822680000000001</v>
      </c>
      <c r="AM81">
        <v>5.1951049999999999</v>
      </c>
      <c r="AN81">
        <v>0.71013499999999996</v>
      </c>
      <c r="AO81">
        <v>1.5382640000000001</v>
      </c>
      <c r="AP81">
        <v>0</v>
      </c>
      <c r="AQ81">
        <v>61.766795999999999</v>
      </c>
      <c r="AR81">
        <v>29.731162000000001</v>
      </c>
      <c r="AS81">
        <v>16.043285999999998</v>
      </c>
      <c r="AT81">
        <v>10.817942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73.783639000000008</v>
      </c>
      <c r="BA81">
        <f t="shared" si="4"/>
        <v>2585.9616800000003</v>
      </c>
      <c r="BD81">
        <v>5.14</v>
      </c>
      <c r="BE81">
        <v>1.85</v>
      </c>
      <c r="BF81">
        <v>2.13</v>
      </c>
      <c r="BG81">
        <v>1.72</v>
      </c>
      <c r="BH81">
        <v>5.82</v>
      </c>
      <c r="BI81">
        <v>0.82</v>
      </c>
      <c r="BJ81">
        <v>0.79</v>
      </c>
      <c r="BK81">
        <v>1.66</v>
      </c>
      <c r="BL81">
        <v>0.87</v>
      </c>
      <c r="BM81">
        <v>0.08</v>
      </c>
      <c r="BN81">
        <v>3.39</v>
      </c>
      <c r="BO81">
        <v>3.63</v>
      </c>
      <c r="BP81">
        <v>0.25</v>
      </c>
      <c r="BQ81">
        <v>1.9</v>
      </c>
      <c r="BR81">
        <v>1.05</v>
      </c>
      <c r="BS81">
        <v>1.57</v>
      </c>
      <c r="BT81">
        <v>2.6771029999999998</v>
      </c>
      <c r="BU81">
        <v>1.2907649999999999</v>
      </c>
      <c r="BV81">
        <v>2.314254</v>
      </c>
      <c r="BW81">
        <v>1.8684460000000001</v>
      </c>
      <c r="BX81">
        <v>1.884528</v>
      </c>
      <c r="BY81">
        <v>2.581531</v>
      </c>
      <c r="BZ81">
        <v>1.2769980000000001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5.1114319999999998</v>
      </c>
      <c r="CK81">
        <v>1.798867</v>
      </c>
      <c r="CL81">
        <v>1.863788</v>
      </c>
      <c r="CM81">
        <v>3.3778649999999999</v>
      </c>
      <c r="CN81">
        <v>1.703811</v>
      </c>
      <c r="CO81">
        <v>4.1304499999999997</v>
      </c>
      <c r="CP81">
        <v>2.0479129999999999</v>
      </c>
      <c r="CQ81">
        <v>1.70381</v>
      </c>
      <c r="CR81">
        <v>0.80398800000000004</v>
      </c>
      <c r="CS81">
        <v>2.6870669999999999</v>
      </c>
      <c r="CT81">
        <v>0</v>
      </c>
      <c r="CU81">
        <v>0.46050999999999997</v>
      </c>
      <c r="CV81">
        <v>0.37462099999999998</v>
      </c>
      <c r="CW81">
        <v>1.1558919999999999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73.783639000000008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660.51653499999998</v>
      </c>
      <c r="L82">
        <v>432.24253800000002</v>
      </c>
      <c r="M82">
        <v>89.632546000000005</v>
      </c>
      <c r="N82">
        <v>116.047133</v>
      </c>
      <c r="O82">
        <v>121.645579</v>
      </c>
      <c r="P82">
        <v>133.989608</v>
      </c>
      <c r="Q82">
        <v>14.660631</v>
      </c>
      <c r="R82">
        <v>40.774453000000001</v>
      </c>
      <c r="S82">
        <v>19.998707</v>
      </c>
      <c r="T82">
        <v>0</v>
      </c>
      <c r="U82">
        <v>335.64415500000001</v>
      </c>
      <c r="V82">
        <v>10.897218000000001</v>
      </c>
      <c r="W82">
        <v>31.816248000000002</v>
      </c>
      <c r="X82">
        <v>94.583411999999996</v>
      </c>
      <c r="Y82">
        <v>0</v>
      </c>
      <c r="Z82">
        <v>6.303445</v>
      </c>
      <c r="AA82">
        <v>0</v>
      </c>
      <c r="AB82">
        <v>0</v>
      </c>
      <c r="AC82">
        <v>0</v>
      </c>
      <c r="AD82">
        <v>17.931607</v>
      </c>
      <c r="AE82">
        <v>48.659882000000003</v>
      </c>
      <c r="AF82">
        <v>26.150379999999998</v>
      </c>
      <c r="AG82">
        <v>42.347861999999999</v>
      </c>
      <c r="AH82">
        <v>41.852727000000002</v>
      </c>
      <c r="AI82">
        <v>0</v>
      </c>
      <c r="AJ82">
        <v>0</v>
      </c>
      <c r="AK82">
        <v>51.849195000000002</v>
      </c>
      <c r="AL82">
        <v>2.6822680000000001</v>
      </c>
      <c r="AM82">
        <v>0.918327</v>
      </c>
      <c r="AN82">
        <v>0.71013499999999996</v>
      </c>
      <c r="AO82">
        <v>1.2611509999999999</v>
      </c>
      <c r="AP82">
        <v>0</v>
      </c>
      <c r="AQ82">
        <v>61.766795999999999</v>
      </c>
      <c r="AR82">
        <v>6.3709629999999997</v>
      </c>
      <c r="AS82">
        <v>4.5283470000000001</v>
      </c>
      <c r="AT82">
        <v>10.817942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73.394205999999997</v>
      </c>
      <c r="BA82">
        <f t="shared" si="4"/>
        <v>2499.9939959999997</v>
      </c>
      <c r="BD82">
        <v>5.14</v>
      </c>
      <c r="BE82">
        <v>1.85</v>
      </c>
      <c r="BF82">
        <v>2.13</v>
      </c>
      <c r="BG82">
        <v>1.72</v>
      </c>
      <c r="BH82">
        <v>5.82</v>
      </c>
      <c r="BI82">
        <v>0.82</v>
      </c>
      <c r="BJ82">
        <v>0.79</v>
      </c>
      <c r="BK82">
        <v>1.66</v>
      </c>
      <c r="BL82">
        <v>0.87</v>
      </c>
      <c r="BM82">
        <v>0.08</v>
      </c>
      <c r="BN82">
        <v>3.39</v>
      </c>
      <c r="BO82">
        <v>3.63</v>
      </c>
      <c r="BP82">
        <v>0.25</v>
      </c>
      <c r="BQ82">
        <v>1.9</v>
      </c>
      <c r="BR82">
        <v>1.05</v>
      </c>
      <c r="BS82">
        <v>1.57</v>
      </c>
      <c r="BT82">
        <v>2.6771029999999998</v>
      </c>
      <c r="BU82">
        <v>1.2907649999999999</v>
      </c>
      <c r="BV82">
        <v>2.314254</v>
      </c>
      <c r="BW82">
        <v>1.8684460000000001</v>
      </c>
      <c r="BX82">
        <v>1.884528</v>
      </c>
      <c r="BY82">
        <v>2.581531</v>
      </c>
      <c r="BZ82">
        <v>1.2769980000000001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5.1114319999999998</v>
      </c>
      <c r="CK82">
        <v>1.798867</v>
      </c>
      <c r="CL82">
        <v>1.863788</v>
      </c>
      <c r="CM82">
        <v>3.3778649999999999</v>
      </c>
      <c r="CN82">
        <v>1.703811</v>
      </c>
      <c r="CO82">
        <v>4.1304499999999997</v>
      </c>
      <c r="CP82">
        <v>2.0479129999999999</v>
      </c>
      <c r="CQ82">
        <v>1.70381</v>
      </c>
      <c r="CR82">
        <v>0.80398800000000004</v>
      </c>
      <c r="CS82">
        <v>2.6870669999999999</v>
      </c>
      <c r="CT82">
        <v>0</v>
      </c>
      <c r="CU82">
        <v>0.215443</v>
      </c>
      <c r="CV82">
        <v>0.23025499999999999</v>
      </c>
      <c r="CW82">
        <v>1.1558919999999999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73.394205999999997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660.51653499999998</v>
      </c>
      <c r="L83">
        <v>432.24253800000002</v>
      </c>
      <c r="M83">
        <v>89.632546000000005</v>
      </c>
      <c r="N83">
        <v>116.047133</v>
      </c>
      <c r="O83">
        <v>121.645579</v>
      </c>
      <c r="P83">
        <v>133.989608</v>
      </c>
      <c r="Q83">
        <v>14.660631</v>
      </c>
      <c r="R83">
        <v>40.774453000000001</v>
      </c>
      <c r="S83">
        <v>19.998707</v>
      </c>
      <c r="T83">
        <v>0</v>
      </c>
      <c r="U83">
        <v>335.64415500000001</v>
      </c>
      <c r="V83">
        <v>10.897218000000001</v>
      </c>
      <c r="W83">
        <v>31.816248000000002</v>
      </c>
      <c r="X83">
        <v>94.583411999999996</v>
      </c>
      <c r="Y83">
        <v>0</v>
      </c>
      <c r="Z83">
        <v>6.303445</v>
      </c>
      <c r="AA83">
        <v>0</v>
      </c>
      <c r="AB83">
        <v>0</v>
      </c>
      <c r="AC83">
        <v>0</v>
      </c>
      <c r="AD83">
        <v>17.931607</v>
      </c>
      <c r="AE83">
        <v>30.308242</v>
      </c>
      <c r="AF83">
        <v>26.150379999999998</v>
      </c>
      <c r="AG83">
        <v>42.347861999999999</v>
      </c>
      <c r="AH83">
        <v>18.601212</v>
      </c>
      <c r="AI83">
        <v>0</v>
      </c>
      <c r="AJ83">
        <v>0</v>
      </c>
      <c r="AK83">
        <v>51.849195000000002</v>
      </c>
      <c r="AL83">
        <v>2.6822680000000001</v>
      </c>
      <c r="AM83">
        <v>0</v>
      </c>
      <c r="AN83">
        <v>0.71013499999999996</v>
      </c>
      <c r="AO83">
        <v>1.377086</v>
      </c>
      <c r="AP83">
        <v>3.6961970000000002</v>
      </c>
      <c r="AQ83">
        <v>61.766795999999999</v>
      </c>
      <c r="AR83">
        <v>6.3709629999999997</v>
      </c>
      <c r="AS83">
        <v>4.5283470000000001</v>
      </c>
      <c r="AT83">
        <v>10.817942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73.060843999999989</v>
      </c>
      <c r="BA83">
        <f t="shared" si="4"/>
        <v>2460.9512840000002</v>
      </c>
      <c r="BD83">
        <v>5.14</v>
      </c>
      <c r="BE83">
        <v>1.85</v>
      </c>
      <c r="BF83">
        <v>2.13</v>
      </c>
      <c r="BG83">
        <v>1.72</v>
      </c>
      <c r="BH83">
        <v>5.82</v>
      </c>
      <c r="BI83">
        <v>0.82</v>
      </c>
      <c r="BJ83">
        <v>0.79</v>
      </c>
      <c r="BK83">
        <v>1.66</v>
      </c>
      <c r="BL83">
        <v>0.88</v>
      </c>
      <c r="BM83">
        <v>0.08</v>
      </c>
      <c r="BN83">
        <v>3.39</v>
      </c>
      <c r="BO83">
        <v>3.63</v>
      </c>
      <c r="BP83">
        <v>0.25</v>
      </c>
      <c r="BQ83">
        <v>1.9</v>
      </c>
      <c r="BR83">
        <v>1.05</v>
      </c>
      <c r="BS83">
        <v>1.57</v>
      </c>
      <c r="BT83">
        <v>2.6771029999999998</v>
      </c>
      <c r="BU83">
        <v>1.2907649999999999</v>
      </c>
      <c r="BV83">
        <v>2.314254</v>
      </c>
      <c r="BW83">
        <v>1.8684460000000001</v>
      </c>
      <c r="BX83">
        <v>1.884528</v>
      </c>
      <c r="BY83">
        <v>2.581531</v>
      </c>
      <c r="BZ83">
        <v>1.2769980000000001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5.1114319999999998</v>
      </c>
      <c r="CK83">
        <v>1.798867</v>
      </c>
      <c r="CL83">
        <v>1.863788</v>
      </c>
      <c r="CM83">
        <v>3.3778649999999999</v>
      </c>
      <c r="CN83">
        <v>1.703811</v>
      </c>
      <c r="CO83">
        <v>4.1304499999999997</v>
      </c>
      <c r="CP83">
        <v>2.0479129999999999</v>
      </c>
      <c r="CQ83">
        <v>1.70381</v>
      </c>
      <c r="CR83">
        <v>0.80398800000000004</v>
      </c>
      <c r="CS83">
        <v>2.6870669999999999</v>
      </c>
      <c r="CT83">
        <v>0</v>
      </c>
      <c r="CU83">
        <v>0</v>
      </c>
      <c r="CV83">
        <v>0.102336</v>
      </c>
      <c r="CW83">
        <v>1.1558919999999999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73.060843999999989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660.51653499999998</v>
      </c>
      <c r="L84">
        <v>432.24253800000002</v>
      </c>
      <c r="M84">
        <v>89.632546000000005</v>
      </c>
      <c r="N84">
        <v>116.047133</v>
      </c>
      <c r="O84">
        <v>121.645579</v>
      </c>
      <c r="P84">
        <v>133.989608</v>
      </c>
      <c r="Q84">
        <v>14.660631</v>
      </c>
      <c r="R84">
        <v>40.774453000000001</v>
      </c>
      <c r="S84">
        <v>19.998707</v>
      </c>
      <c r="T84">
        <v>0</v>
      </c>
      <c r="U84">
        <v>335.64415500000001</v>
      </c>
      <c r="V84">
        <v>10.897218000000001</v>
      </c>
      <c r="W84">
        <v>31.816248000000002</v>
      </c>
      <c r="X84">
        <v>94.583411999999996</v>
      </c>
      <c r="Y84">
        <v>0</v>
      </c>
      <c r="Z84">
        <v>6.303445</v>
      </c>
      <c r="AA84">
        <v>0</v>
      </c>
      <c r="AB84">
        <v>0</v>
      </c>
      <c r="AC84">
        <v>0</v>
      </c>
      <c r="AD84">
        <v>8.9658029999999993</v>
      </c>
      <c r="AE84">
        <v>15.154121</v>
      </c>
      <c r="AF84">
        <v>26.150379999999998</v>
      </c>
      <c r="AG84">
        <v>42.347861999999999</v>
      </c>
      <c r="AH84">
        <v>2.7901820000000002</v>
      </c>
      <c r="AI84">
        <v>0</v>
      </c>
      <c r="AJ84">
        <v>0</v>
      </c>
      <c r="AK84">
        <v>51.849195000000002</v>
      </c>
      <c r="AL84">
        <v>2.6822680000000001</v>
      </c>
      <c r="AM84">
        <v>0</v>
      </c>
      <c r="AN84">
        <v>0.71013499999999996</v>
      </c>
      <c r="AO84">
        <v>1.473228</v>
      </c>
      <c r="AP84">
        <v>3.6961970000000002</v>
      </c>
      <c r="AQ84">
        <v>61.766795999999999</v>
      </c>
      <c r="AR84">
        <v>6.3709629999999997</v>
      </c>
      <c r="AS84">
        <v>4.5283470000000001</v>
      </c>
      <c r="AT84">
        <v>10.817942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72.973126999999991</v>
      </c>
      <c r="BA84">
        <f t="shared" si="4"/>
        <v>2421.0287540000004</v>
      </c>
      <c r="BD84">
        <v>5.14</v>
      </c>
      <c r="BE84">
        <v>1.85</v>
      </c>
      <c r="BF84">
        <v>2.13</v>
      </c>
      <c r="BG84">
        <v>1.72</v>
      </c>
      <c r="BH84">
        <v>5.82</v>
      </c>
      <c r="BI84">
        <v>0.82</v>
      </c>
      <c r="BJ84">
        <v>0.79</v>
      </c>
      <c r="BK84">
        <v>1.66</v>
      </c>
      <c r="BL84">
        <v>0.88</v>
      </c>
      <c r="BM84">
        <v>0.08</v>
      </c>
      <c r="BN84">
        <v>3.39</v>
      </c>
      <c r="BO84">
        <v>3.63</v>
      </c>
      <c r="BP84">
        <v>0.25</v>
      </c>
      <c r="BQ84">
        <v>1.9</v>
      </c>
      <c r="BR84">
        <v>1.05</v>
      </c>
      <c r="BS84">
        <v>1.57</v>
      </c>
      <c r="BT84">
        <v>2.6771029999999998</v>
      </c>
      <c r="BU84">
        <v>1.2907649999999999</v>
      </c>
      <c r="BV84">
        <v>2.314254</v>
      </c>
      <c r="BW84">
        <v>1.8684460000000001</v>
      </c>
      <c r="BX84">
        <v>1.884528</v>
      </c>
      <c r="BY84">
        <v>2.581531</v>
      </c>
      <c r="BZ84">
        <v>1.2769980000000001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5.1114319999999998</v>
      </c>
      <c r="CK84">
        <v>1.798867</v>
      </c>
      <c r="CL84">
        <v>1.863788</v>
      </c>
      <c r="CM84">
        <v>3.3778649999999999</v>
      </c>
      <c r="CN84">
        <v>1.703811</v>
      </c>
      <c r="CO84">
        <v>4.1304499999999997</v>
      </c>
      <c r="CP84">
        <v>2.0479129999999999</v>
      </c>
      <c r="CQ84">
        <v>1.70381</v>
      </c>
      <c r="CR84">
        <v>0.80398800000000004</v>
      </c>
      <c r="CS84">
        <v>2.6870669999999999</v>
      </c>
      <c r="CT84">
        <v>0</v>
      </c>
      <c r="CU84">
        <v>0</v>
      </c>
      <c r="CV84">
        <v>1.4619E-2</v>
      </c>
      <c r="CW84">
        <v>1.1558919999999999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72.973126999999991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660.51653499999998</v>
      </c>
      <c r="L85">
        <v>432.24253800000002</v>
      </c>
      <c r="M85">
        <v>89.632546000000005</v>
      </c>
      <c r="N85">
        <v>116.047133</v>
      </c>
      <c r="O85">
        <v>121.645579</v>
      </c>
      <c r="P85">
        <v>133.989608</v>
      </c>
      <c r="Q85">
        <v>14.660631</v>
      </c>
      <c r="R85">
        <v>40.774453000000001</v>
      </c>
      <c r="S85">
        <v>19.998707</v>
      </c>
      <c r="T85">
        <v>0</v>
      </c>
      <c r="U85">
        <v>335.64415500000001</v>
      </c>
      <c r="V85">
        <v>11.422228</v>
      </c>
      <c r="W85">
        <v>31.816248000000002</v>
      </c>
      <c r="X85">
        <v>94.583411999999996</v>
      </c>
      <c r="Y85">
        <v>0</v>
      </c>
      <c r="Z85">
        <v>6.303445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17.433586999999999</v>
      </c>
      <c r="AG85">
        <v>42.347861999999999</v>
      </c>
      <c r="AH85">
        <v>0</v>
      </c>
      <c r="AI85">
        <v>0</v>
      </c>
      <c r="AJ85">
        <v>0</v>
      </c>
      <c r="AK85">
        <v>51.849195000000002</v>
      </c>
      <c r="AL85">
        <v>2.6822680000000001</v>
      </c>
      <c r="AM85">
        <v>0</v>
      </c>
      <c r="AN85">
        <v>0.71013499999999996</v>
      </c>
      <c r="AO85">
        <v>1.5948180000000001</v>
      </c>
      <c r="AP85">
        <v>1.7248920000000001</v>
      </c>
      <c r="AQ85">
        <v>61.766795999999999</v>
      </c>
      <c r="AR85">
        <v>6.3709629999999997</v>
      </c>
      <c r="AS85">
        <v>4.5283470000000001</v>
      </c>
      <c r="AT85">
        <v>10.817942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72.986773999999997</v>
      </c>
      <c r="BA85">
        <f t="shared" si="4"/>
        <v>2384.0907969999998</v>
      </c>
      <c r="BD85">
        <v>5.14</v>
      </c>
      <c r="BE85">
        <v>1.85</v>
      </c>
      <c r="BF85">
        <v>2.13</v>
      </c>
      <c r="BG85">
        <v>1.72</v>
      </c>
      <c r="BH85">
        <v>5.82</v>
      </c>
      <c r="BI85">
        <v>0.82</v>
      </c>
      <c r="BJ85">
        <v>0.79</v>
      </c>
      <c r="BK85">
        <v>1.66</v>
      </c>
      <c r="BL85">
        <v>0.88</v>
      </c>
      <c r="BM85">
        <v>0.08</v>
      </c>
      <c r="BN85">
        <v>3.39</v>
      </c>
      <c r="BO85">
        <v>3.63</v>
      </c>
      <c r="BP85">
        <v>0.25</v>
      </c>
      <c r="BQ85">
        <v>1.9</v>
      </c>
      <c r="BR85">
        <v>1.05</v>
      </c>
      <c r="BS85">
        <v>1.57</v>
      </c>
      <c r="BT85">
        <v>2.7053690000000001</v>
      </c>
      <c r="BU85">
        <v>1.2907649999999999</v>
      </c>
      <c r="BV85">
        <v>2.314254</v>
      </c>
      <c r="BW85">
        <v>1.8684460000000001</v>
      </c>
      <c r="BX85">
        <v>1.884528</v>
      </c>
      <c r="BY85">
        <v>2.581531</v>
      </c>
      <c r="BZ85">
        <v>1.2769980000000001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5.1114319999999998</v>
      </c>
      <c r="CK85">
        <v>1.798867</v>
      </c>
      <c r="CL85">
        <v>1.863788</v>
      </c>
      <c r="CM85">
        <v>3.3778649999999999</v>
      </c>
      <c r="CN85">
        <v>1.703811</v>
      </c>
      <c r="CO85">
        <v>4.1304499999999997</v>
      </c>
      <c r="CP85">
        <v>2.0479129999999999</v>
      </c>
      <c r="CQ85">
        <v>1.70381</v>
      </c>
      <c r="CR85">
        <v>0.80398800000000004</v>
      </c>
      <c r="CS85">
        <v>2.6870669999999999</v>
      </c>
      <c r="CT85">
        <v>0</v>
      </c>
      <c r="CU85">
        <v>0</v>
      </c>
      <c r="CV85">
        <v>0</v>
      </c>
      <c r="CW85">
        <v>1.1558919999999999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72.986773999999997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660.51653499999998</v>
      </c>
      <c r="L86">
        <v>432.24253800000002</v>
      </c>
      <c r="M86">
        <v>89.632546000000005</v>
      </c>
      <c r="N86">
        <v>116.047133</v>
      </c>
      <c r="O86">
        <v>121.645579</v>
      </c>
      <c r="P86">
        <v>133.989608</v>
      </c>
      <c r="Q86">
        <v>14.660631</v>
      </c>
      <c r="R86">
        <v>40.774453000000001</v>
      </c>
      <c r="S86">
        <v>19.998707</v>
      </c>
      <c r="T86">
        <v>0</v>
      </c>
      <c r="U86">
        <v>335.64415500000001</v>
      </c>
      <c r="V86">
        <v>11.422228</v>
      </c>
      <c r="W86">
        <v>31.816248000000002</v>
      </c>
      <c r="X86">
        <v>94.583411999999996</v>
      </c>
      <c r="Y86">
        <v>0</v>
      </c>
      <c r="Z86">
        <v>6.303445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17.433586999999999</v>
      </c>
      <c r="AG86">
        <v>42.347861999999999</v>
      </c>
      <c r="AH86">
        <v>0</v>
      </c>
      <c r="AI86">
        <v>0</v>
      </c>
      <c r="AJ86">
        <v>0</v>
      </c>
      <c r="AK86">
        <v>51.849195000000002</v>
      </c>
      <c r="AL86">
        <v>2.6822680000000001</v>
      </c>
      <c r="AM86">
        <v>0</v>
      </c>
      <c r="AN86">
        <v>0.71013499999999996</v>
      </c>
      <c r="AO86">
        <v>1.7871010000000001</v>
      </c>
      <c r="AP86">
        <v>1.7248920000000001</v>
      </c>
      <c r="AQ86">
        <v>61.766795999999999</v>
      </c>
      <c r="AR86">
        <v>6.3709629999999997</v>
      </c>
      <c r="AS86">
        <v>4.5283470000000001</v>
      </c>
      <c r="AT86">
        <v>10.817942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72.987765999999993</v>
      </c>
      <c r="BA86">
        <f t="shared" si="4"/>
        <v>2384.2840719999999</v>
      </c>
      <c r="BD86">
        <v>5.14</v>
      </c>
      <c r="BE86">
        <v>1.85</v>
      </c>
      <c r="BF86">
        <v>2.13</v>
      </c>
      <c r="BG86">
        <v>1.72</v>
      </c>
      <c r="BH86">
        <v>5.82</v>
      </c>
      <c r="BI86">
        <v>0.82</v>
      </c>
      <c r="BJ86">
        <v>0.79</v>
      </c>
      <c r="BK86">
        <v>1.66</v>
      </c>
      <c r="BL86">
        <v>0.88</v>
      </c>
      <c r="BM86">
        <v>0.08</v>
      </c>
      <c r="BN86">
        <v>3.39</v>
      </c>
      <c r="BO86">
        <v>3.63</v>
      </c>
      <c r="BP86">
        <v>0.25</v>
      </c>
      <c r="BQ86">
        <v>1.9</v>
      </c>
      <c r="BR86">
        <v>1.05</v>
      </c>
      <c r="BS86">
        <v>1.57</v>
      </c>
      <c r="BT86">
        <v>2.7063609999999998</v>
      </c>
      <c r="BU86">
        <v>1.2907649999999999</v>
      </c>
      <c r="BV86">
        <v>2.314254</v>
      </c>
      <c r="BW86">
        <v>1.8684460000000001</v>
      </c>
      <c r="BX86">
        <v>1.884528</v>
      </c>
      <c r="BY86">
        <v>2.581531</v>
      </c>
      <c r="BZ86">
        <v>1.2769980000000001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5.1114319999999998</v>
      </c>
      <c r="CK86">
        <v>1.798867</v>
      </c>
      <c r="CL86">
        <v>1.863788</v>
      </c>
      <c r="CM86">
        <v>3.3778649999999999</v>
      </c>
      <c r="CN86">
        <v>1.703811</v>
      </c>
      <c r="CO86">
        <v>4.1304499999999997</v>
      </c>
      <c r="CP86">
        <v>2.0479129999999999</v>
      </c>
      <c r="CQ86">
        <v>1.70381</v>
      </c>
      <c r="CR86">
        <v>0.80398800000000004</v>
      </c>
      <c r="CS86">
        <v>2.6870669999999999</v>
      </c>
      <c r="CT86">
        <v>0</v>
      </c>
      <c r="CU86">
        <v>0</v>
      </c>
      <c r="CV86">
        <v>0</v>
      </c>
      <c r="CW86">
        <v>1.1558919999999999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72.987765999999993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660.51653499999998</v>
      </c>
      <c r="L87">
        <v>417.815538</v>
      </c>
      <c r="M87">
        <v>89.632546000000005</v>
      </c>
      <c r="N87">
        <v>116.047133</v>
      </c>
      <c r="O87">
        <v>121.645579</v>
      </c>
      <c r="P87">
        <v>133.989608</v>
      </c>
      <c r="Q87">
        <v>14.660631</v>
      </c>
      <c r="R87">
        <v>40.774453000000001</v>
      </c>
      <c r="S87">
        <v>19.998707</v>
      </c>
      <c r="T87">
        <v>0</v>
      </c>
      <c r="U87">
        <v>335.64415500000001</v>
      </c>
      <c r="V87">
        <v>11.422228</v>
      </c>
      <c r="W87">
        <v>31.816248000000002</v>
      </c>
      <c r="X87">
        <v>94.583411999999996</v>
      </c>
      <c r="Y87">
        <v>0</v>
      </c>
      <c r="Z87">
        <v>6.303445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17.433586999999999</v>
      </c>
      <c r="AG87">
        <v>42.347861999999999</v>
      </c>
      <c r="AH87">
        <v>0</v>
      </c>
      <c r="AI87">
        <v>0</v>
      </c>
      <c r="AJ87">
        <v>0</v>
      </c>
      <c r="AK87">
        <v>51.849195000000002</v>
      </c>
      <c r="AL87">
        <v>2.6822680000000001</v>
      </c>
      <c r="AM87">
        <v>0</v>
      </c>
      <c r="AN87">
        <v>0.71013499999999996</v>
      </c>
      <c r="AO87">
        <v>2.0387659999999999</v>
      </c>
      <c r="AP87">
        <v>1.7248920000000001</v>
      </c>
      <c r="AQ87">
        <v>61.766795999999999</v>
      </c>
      <c r="AR87">
        <v>10.618271999999999</v>
      </c>
      <c r="AS87">
        <v>4.5283470000000001</v>
      </c>
      <c r="AT87">
        <v>10.817942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72.587491</v>
      </c>
      <c r="BA87">
        <f t="shared" si="4"/>
        <v>2373.9557709999999</v>
      </c>
      <c r="BD87">
        <v>5.14</v>
      </c>
      <c r="BE87">
        <v>1.85</v>
      </c>
      <c r="BF87">
        <v>2.13</v>
      </c>
      <c r="BG87">
        <v>1.55</v>
      </c>
      <c r="BH87">
        <v>5.82</v>
      </c>
      <c r="BI87">
        <v>0.82</v>
      </c>
      <c r="BJ87">
        <v>0.79</v>
      </c>
      <c r="BK87">
        <v>1.66</v>
      </c>
      <c r="BL87">
        <v>0.88</v>
      </c>
      <c r="BM87">
        <v>0.08</v>
      </c>
      <c r="BN87">
        <v>3.39</v>
      </c>
      <c r="BO87">
        <v>3.63</v>
      </c>
      <c r="BP87">
        <v>0.25</v>
      </c>
      <c r="BQ87">
        <v>1.9</v>
      </c>
      <c r="BR87">
        <v>1.05</v>
      </c>
      <c r="BS87">
        <v>1.57</v>
      </c>
      <c r="BT87">
        <v>2.6771029999999998</v>
      </c>
      <c r="BU87">
        <v>1.2907649999999999</v>
      </c>
      <c r="BV87">
        <v>2.314254</v>
      </c>
      <c r="BW87">
        <v>1.6674290000000001</v>
      </c>
      <c r="BX87">
        <v>1.884528</v>
      </c>
      <c r="BY87">
        <v>2.581531</v>
      </c>
      <c r="BZ87">
        <v>1.2769980000000001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5.1114319999999998</v>
      </c>
      <c r="CK87">
        <v>1.798867</v>
      </c>
      <c r="CL87">
        <v>1.863788</v>
      </c>
      <c r="CM87">
        <v>3.3778649999999999</v>
      </c>
      <c r="CN87">
        <v>1.703811</v>
      </c>
      <c r="CO87">
        <v>4.1304499999999997</v>
      </c>
      <c r="CP87">
        <v>2.0479129999999999</v>
      </c>
      <c r="CQ87">
        <v>1.70381</v>
      </c>
      <c r="CR87">
        <v>0.80398800000000004</v>
      </c>
      <c r="CS87">
        <v>2.6870669999999999</v>
      </c>
      <c r="CT87">
        <v>0</v>
      </c>
      <c r="CU87">
        <v>0</v>
      </c>
      <c r="CV87">
        <v>0</v>
      </c>
      <c r="CW87">
        <v>1.1558919999999999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72.587491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660.51653499999998</v>
      </c>
      <c r="L88">
        <v>417.815538</v>
      </c>
      <c r="M88">
        <v>89.632546000000005</v>
      </c>
      <c r="N88">
        <v>116.047133</v>
      </c>
      <c r="O88">
        <v>121.645579</v>
      </c>
      <c r="P88">
        <v>133.989608</v>
      </c>
      <c r="Q88">
        <v>14.660631</v>
      </c>
      <c r="R88">
        <v>40.774453000000001</v>
      </c>
      <c r="S88">
        <v>19.998707</v>
      </c>
      <c r="T88">
        <v>0</v>
      </c>
      <c r="U88">
        <v>335.64415500000001</v>
      </c>
      <c r="V88">
        <v>18.162604999999999</v>
      </c>
      <c r="W88">
        <v>31.816248000000002</v>
      </c>
      <c r="X88">
        <v>94.583411999999996</v>
      </c>
      <c r="Y88">
        <v>0</v>
      </c>
      <c r="Z88">
        <v>1.0579799999999999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17.433586999999999</v>
      </c>
      <c r="AG88">
        <v>42.347861999999999</v>
      </c>
      <c r="AH88">
        <v>0</v>
      </c>
      <c r="AI88">
        <v>0</v>
      </c>
      <c r="AJ88">
        <v>0</v>
      </c>
      <c r="AK88">
        <v>51.849195000000002</v>
      </c>
      <c r="AL88">
        <v>2.6822680000000001</v>
      </c>
      <c r="AM88">
        <v>0</v>
      </c>
      <c r="AN88">
        <v>0.71013499999999996</v>
      </c>
      <c r="AO88">
        <v>2.1660119999999998</v>
      </c>
      <c r="AP88">
        <v>1.7248920000000001</v>
      </c>
      <c r="AQ88">
        <v>61.766795999999999</v>
      </c>
      <c r="AR88">
        <v>10.618271999999999</v>
      </c>
      <c r="AS88">
        <v>4.5283470000000001</v>
      </c>
      <c r="AT88">
        <v>10.817942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72.417490999999998</v>
      </c>
      <c r="BA88">
        <f t="shared" si="4"/>
        <v>2375.4079290000004</v>
      </c>
      <c r="BD88">
        <v>5.14</v>
      </c>
      <c r="BE88">
        <v>1.85</v>
      </c>
      <c r="BF88">
        <v>2.13</v>
      </c>
      <c r="BG88">
        <v>1.38</v>
      </c>
      <c r="BH88">
        <v>5.82</v>
      </c>
      <c r="BI88">
        <v>0.82</v>
      </c>
      <c r="BJ88">
        <v>0.79</v>
      </c>
      <c r="BK88">
        <v>1.66</v>
      </c>
      <c r="BL88">
        <v>0.88</v>
      </c>
      <c r="BM88">
        <v>0.08</v>
      </c>
      <c r="BN88">
        <v>3.39</v>
      </c>
      <c r="BO88">
        <v>3.63</v>
      </c>
      <c r="BP88">
        <v>0.25</v>
      </c>
      <c r="BQ88">
        <v>1.9</v>
      </c>
      <c r="BR88">
        <v>1.05</v>
      </c>
      <c r="BS88">
        <v>1.57</v>
      </c>
      <c r="BT88">
        <v>2.6771029999999998</v>
      </c>
      <c r="BU88">
        <v>1.2907649999999999</v>
      </c>
      <c r="BV88">
        <v>2.314254</v>
      </c>
      <c r="BW88">
        <v>1.6674290000000001</v>
      </c>
      <c r="BX88">
        <v>1.884528</v>
      </c>
      <c r="BY88">
        <v>2.581531</v>
      </c>
      <c r="BZ88">
        <v>1.2769980000000001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5.1114319999999998</v>
      </c>
      <c r="CK88">
        <v>1.798867</v>
      </c>
      <c r="CL88">
        <v>1.863788</v>
      </c>
      <c r="CM88">
        <v>3.3778649999999999</v>
      </c>
      <c r="CN88">
        <v>1.703811</v>
      </c>
      <c r="CO88">
        <v>4.1304499999999997</v>
      </c>
      <c r="CP88">
        <v>2.0479129999999999</v>
      </c>
      <c r="CQ88">
        <v>1.70381</v>
      </c>
      <c r="CR88">
        <v>0.80398800000000004</v>
      </c>
      <c r="CS88">
        <v>2.6870669999999999</v>
      </c>
      <c r="CT88">
        <v>0</v>
      </c>
      <c r="CU88">
        <v>0</v>
      </c>
      <c r="CV88">
        <v>0</v>
      </c>
      <c r="CW88">
        <v>1.1558919999999999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72.417490999999998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606.223117</v>
      </c>
      <c r="L89">
        <v>355.29853800000001</v>
      </c>
      <c r="M89">
        <v>89.632546000000005</v>
      </c>
      <c r="N89">
        <v>116.047133</v>
      </c>
      <c r="O89">
        <v>121.645579</v>
      </c>
      <c r="P89">
        <v>133.989608</v>
      </c>
      <c r="Q89">
        <v>10.140834</v>
      </c>
      <c r="R89">
        <v>40.774453000000001</v>
      </c>
      <c r="S89">
        <v>19.998707</v>
      </c>
      <c r="T89">
        <v>0</v>
      </c>
      <c r="U89">
        <v>335.64415500000001</v>
      </c>
      <c r="V89">
        <v>14.920876</v>
      </c>
      <c r="W89">
        <v>31.816248000000002</v>
      </c>
      <c r="X89">
        <v>94.583411999999996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17.433586999999999</v>
      </c>
      <c r="AG89">
        <v>42.347861999999999</v>
      </c>
      <c r="AH89">
        <v>0</v>
      </c>
      <c r="AI89">
        <v>0</v>
      </c>
      <c r="AJ89">
        <v>0</v>
      </c>
      <c r="AK89">
        <v>51.849195000000002</v>
      </c>
      <c r="AL89">
        <v>2.6822680000000001</v>
      </c>
      <c r="AM89">
        <v>0</v>
      </c>
      <c r="AN89">
        <v>0.71013499999999996</v>
      </c>
      <c r="AO89">
        <v>2.3187069999999999</v>
      </c>
      <c r="AP89">
        <v>1.7248920000000001</v>
      </c>
      <c r="AQ89">
        <v>61.766795999999999</v>
      </c>
      <c r="AR89">
        <v>10.618271999999999</v>
      </c>
      <c r="AS89">
        <v>4.5283470000000001</v>
      </c>
      <c r="AT89">
        <v>10.817942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72.437709999999996</v>
      </c>
      <c r="BA89">
        <f t="shared" si="4"/>
        <v>2249.9509190000003</v>
      </c>
      <c r="BD89">
        <v>5.14</v>
      </c>
      <c r="BE89">
        <v>1.85</v>
      </c>
      <c r="BF89">
        <v>2.13</v>
      </c>
      <c r="BG89">
        <v>1.38</v>
      </c>
      <c r="BH89">
        <v>5.82</v>
      </c>
      <c r="BI89">
        <v>0.82</v>
      </c>
      <c r="BJ89">
        <v>0.79</v>
      </c>
      <c r="BK89">
        <v>1.66</v>
      </c>
      <c r="BL89">
        <v>0.88</v>
      </c>
      <c r="BM89">
        <v>0.08</v>
      </c>
      <c r="BN89">
        <v>3.39</v>
      </c>
      <c r="BO89">
        <v>3.63</v>
      </c>
      <c r="BP89">
        <v>0.25</v>
      </c>
      <c r="BQ89">
        <v>1.9</v>
      </c>
      <c r="BR89">
        <v>1.05</v>
      </c>
      <c r="BS89">
        <v>1.57</v>
      </c>
      <c r="BT89">
        <v>2.6771029999999998</v>
      </c>
      <c r="BU89">
        <v>1.2907649999999999</v>
      </c>
      <c r="BV89">
        <v>2.334473</v>
      </c>
      <c r="BW89">
        <v>1.6674290000000001</v>
      </c>
      <c r="BX89">
        <v>1.884528</v>
      </c>
      <c r="BY89">
        <v>2.581531</v>
      </c>
      <c r="BZ89">
        <v>1.2769980000000001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5.1114319999999998</v>
      </c>
      <c r="CK89">
        <v>1.798867</v>
      </c>
      <c r="CL89">
        <v>1.863788</v>
      </c>
      <c r="CM89">
        <v>3.3778649999999999</v>
      </c>
      <c r="CN89">
        <v>1.703811</v>
      </c>
      <c r="CO89">
        <v>4.1304499999999997</v>
      </c>
      <c r="CP89">
        <v>2.0479129999999999</v>
      </c>
      <c r="CQ89">
        <v>1.70381</v>
      </c>
      <c r="CR89">
        <v>0.80398800000000004</v>
      </c>
      <c r="CS89">
        <v>2.6870669999999999</v>
      </c>
      <c r="CT89">
        <v>0</v>
      </c>
      <c r="CU89">
        <v>0</v>
      </c>
      <c r="CV89">
        <v>0</v>
      </c>
      <c r="CW89">
        <v>1.1558919999999999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72.437709999999996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594.20061699999997</v>
      </c>
      <c r="L90">
        <v>259.118538</v>
      </c>
      <c r="M90">
        <v>89.632546000000005</v>
      </c>
      <c r="N90">
        <v>116.047133</v>
      </c>
      <c r="O90">
        <v>121.645579</v>
      </c>
      <c r="P90">
        <v>133.989608</v>
      </c>
      <c r="Q90">
        <v>6.7325999999999997</v>
      </c>
      <c r="R90">
        <v>40.774453000000001</v>
      </c>
      <c r="S90">
        <v>19.998707</v>
      </c>
      <c r="T90">
        <v>0</v>
      </c>
      <c r="U90">
        <v>335.64415500000001</v>
      </c>
      <c r="V90">
        <v>14.920876</v>
      </c>
      <c r="W90">
        <v>31.816248000000002</v>
      </c>
      <c r="X90">
        <v>94.583411999999996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17.433586999999999</v>
      </c>
      <c r="AG90">
        <v>42.347861999999999</v>
      </c>
      <c r="AH90">
        <v>0</v>
      </c>
      <c r="AI90">
        <v>0</v>
      </c>
      <c r="AJ90">
        <v>0</v>
      </c>
      <c r="AK90">
        <v>51.849195000000002</v>
      </c>
      <c r="AL90">
        <v>2.6822680000000001</v>
      </c>
      <c r="AM90">
        <v>0</v>
      </c>
      <c r="AN90">
        <v>0.71013499999999996</v>
      </c>
      <c r="AO90">
        <v>5.9381999999999997E-2</v>
      </c>
      <c r="AP90">
        <v>1.7248920000000001</v>
      </c>
      <c r="AQ90">
        <v>46.325097</v>
      </c>
      <c r="AR90">
        <v>10.618271999999999</v>
      </c>
      <c r="AS90">
        <v>4.5283470000000001</v>
      </c>
      <c r="AT90">
        <v>10.817942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72.43824699999999</v>
      </c>
      <c r="BA90">
        <f t="shared" si="4"/>
        <v>2120.639698</v>
      </c>
      <c r="BD90">
        <v>5.14</v>
      </c>
      <c r="BE90">
        <v>1.85</v>
      </c>
      <c r="BF90">
        <v>2.13</v>
      </c>
      <c r="BG90">
        <v>1.38</v>
      </c>
      <c r="BH90">
        <v>5.82</v>
      </c>
      <c r="BI90">
        <v>0.82</v>
      </c>
      <c r="BJ90">
        <v>0.79</v>
      </c>
      <c r="BK90">
        <v>1.66</v>
      </c>
      <c r="BL90">
        <v>0.88</v>
      </c>
      <c r="BM90">
        <v>0.08</v>
      </c>
      <c r="BN90">
        <v>3.39</v>
      </c>
      <c r="BO90">
        <v>3.63</v>
      </c>
      <c r="BP90">
        <v>0.25</v>
      </c>
      <c r="BQ90">
        <v>1.9</v>
      </c>
      <c r="BR90">
        <v>1.05</v>
      </c>
      <c r="BS90">
        <v>1.57</v>
      </c>
      <c r="BT90">
        <v>2.6771029999999998</v>
      </c>
      <c r="BU90">
        <v>1.2907649999999999</v>
      </c>
      <c r="BV90">
        <v>2.33501</v>
      </c>
      <c r="BW90">
        <v>1.6674290000000001</v>
      </c>
      <c r="BX90">
        <v>1.884528</v>
      </c>
      <c r="BY90">
        <v>2.581531</v>
      </c>
      <c r="BZ90">
        <v>1.2769980000000001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5.1114319999999998</v>
      </c>
      <c r="CK90">
        <v>1.798867</v>
      </c>
      <c r="CL90">
        <v>1.863788</v>
      </c>
      <c r="CM90">
        <v>3.3778649999999999</v>
      </c>
      <c r="CN90">
        <v>1.703811</v>
      </c>
      <c r="CO90">
        <v>4.1304499999999997</v>
      </c>
      <c r="CP90">
        <v>2.0479129999999999</v>
      </c>
      <c r="CQ90">
        <v>1.70381</v>
      </c>
      <c r="CR90">
        <v>0.80398800000000004</v>
      </c>
      <c r="CS90">
        <v>2.6870669999999999</v>
      </c>
      <c r="CT90">
        <v>0</v>
      </c>
      <c r="CU90">
        <v>0</v>
      </c>
      <c r="CV90">
        <v>0</v>
      </c>
      <c r="CW90">
        <v>1.1558919999999999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72.43824699999999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509.26208400000002</v>
      </c>
      <c r="L91">
        <v>259.118538</v>
      </c>
      <c r="M91">
        <v>89.632546000000005</v>
      </c>
      <c r="N91">
        <v>116.047133</v>
      </c>
      <c r="O91">
        <v>121.645579</v>
      </c>
      <c r="P91">
        <v>133.989608</v>
      </c>
      <c r="Q91">
        <v>6.7325999999999997</v>
      </c>
      <c r="R91">
        <v>35.225540000000002</v>
      </c>
      <c r="S91">
        <v>16.443028999999999</v>
      </c>
      <c r="T91">
        <v>0</v>
      </c>
      <c r="U91">
        <v>335.64415500000001</v>
      </c>
      <c r="V91">
        <v>14.110896</v>
      </c>
      <c r="W91">
        <v>31.816248000000002</v>
      </c>
      <c r="X91">
        <v>90.803538000000003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8.7167929999999991</v>
      </c>
      <c r="AG91">
        <v>42.347861999999999</v>
      </c>
      <c r="AH91">
        <v>0</v>
      </c>
      <c r="AI91">
        <v>0</v>
      </c>
      <c r="AJ91">
        <v>0</v>
      </c>
      <c r="AK91">
        <v>51.849195000000002</v>
      </c>
      <c r="AL91">
        <v>2.6822680000000001</v>
      </c>
      <c r="AM91">
        <v>0</v>
      </c>
      <c r="AN91">
        <v>0.71013499999999996</v>
      </c>
      <c r="AO91">
        <v>3.3931999999999997E-2</v>
      </c>
      <c r="AP91">
        <v>1.7248920000000001</v>
      </c>
      <c r="AQ91">
        <v>30.883398</v>
      </c>
      <c r="AR91">
        <v>10.618271999999999</v>
      </c>
      <c r="AS91">
        <v>4.5283470000000001</v>
      </c>
      <c r="AT91">
        <v>10.817942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72.558210999999986</v>
      </c>
      <c r="BA91">
        <f t="shared" si="4"/>
        <v>1997.9427409999998</v>
      </c>
      <c r="BD91">
        <v>5.14</v>
      </c>
      <c r="BE91">
        <v>1.85</v>
      </c>
      <c r="BF91">
        <v>2.13</v>
      </c>
      <c r="BG91">
        <v>1.38</v>
      </c>
      <c r="BH91">
        <v>5.82</v>
      </c>
      <c r="BI91">
        <v>0.85</v>
      </c>
      <c r="BJ91">
        <v>0.81</v>
      </c>
      <c r="BK91">
        <v>1.66</v>
      </c>
      <c r="BL91">
        <v>0.88</v>
      </c>
      <c r="BM91">
        <v>0.08</v>
      </c>
      <c r="BN91">
        <v>3.39</v>
      </c>
      <c r="BO91">
        <v>3.63</v>
      </c>
      <c r="BP91">
        <v>0.25</v>
      </c>
      <c r="BQ91">
        <v>1.9</v>
      </c>
      <c r="BR91">
        <v>1.05</v>
      </c>
      <c r="BS91">
        <v>1.57</v>
      </c>
      <c r="BT91">
        <v>2.6771029999999998</v>
      </c>
      <c r="BU91">
        <v>1.2907649999999999</v>
      </c>
      <c r="BV91">
        <v>2.33501</v>
      </c>
      <c r="BW91">
        <v>1.737393</v>
      </c>
      <c r="BX91">
        <v>1.884528</v>
      </c>
      <c r="BY91">
        <v>2.581531</v>
      </c>
      <c r="BZ91">
        <v>1.2769980000000001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5.1114319999999998</v>
      </c>
      <c r="CK91">
        <v>1.798867</v>
      </c>
      <c r="CL91">
        <v>1.863788</v>
      </c>
      <c r="CM91">
        <v>3.3778649999999999</v>
      </c>
      <c r="CN91">
        <v>1.703811</v>
      </c>
      <c r="CO91">
        <v>4.1304499999999997</v>
      </c>
      <c r="CP91">
        <v>2.0479129999999999</v>
      </c>
      <c r="CQ91">
        <v>1.70381</v>
      </c>
      <c r="CR91">
        <v>0.80398800000000004</v>
      </c>
      <c r="CS91">
        <v>2.6870669999999999</v>
      </c>
      <c r="CT91">
        <v>0</v>
      </c>
      <c r="CU91">
        <v>0</v>
      </c>
      <c r="CV91">
        <v>0</v>
      </c>
      <c r="CW91">
        <v>1.1558919999999999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72.558210999999986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451.44526000000002</v>
      </c>
      <c r="L92">
        <v>259.118538</v>
      </c>
      <c r="M92">
        <v>89.632546000000005</v>
      </c>
      <c r="N92">
        <v>116.047133</v>
      </c>
      <c r="O92">
        <v>121.645579</v>
      </c>
      <c r="P92">
        <v>133.989608</v>
      </c>
      <c r="Q92">
        <v>6.7325999999999997</v>
      </c>
      <c r="R92">
        <v>35.225540000000002</v>
      </c>
      <c r="S92">
        <v>16.443028999999999</v>
      </c>
      <c r="T92">
        <v>0</v>
      </c>
      <c r="U92">
        <v>335.64415500000001</v>
      </c>
      <c r="V92">
        <v>14.110896</v>
      </c>
      <c r="W92">
        <v>31.816248000000002</v>
      </c>
      <c r="X92">
        <v>90.803538000000003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8.7167929999999991</v>
      </c>
      <c r="AG92">
        <v>42.347861999999999</v>
      </c>
      <c r="AH92">
        <v>0</v>
      </c>
      <c r="AI92">
        <v>0</v>
      </c>
      <c r="AJ92">
        <v>0</v>
      </c>
      <c r="AK92">
        <v>51.849195000000002</v>
      </c>
      <c r="AL92">
        <v>2.6822680000000001</v>
      </c>
      <c r="AM92">
        <v>0</v>
      </c>
      <c r="AN92">
        <v>0.71013499999999996</v>
      </c>
      <c r="AO92">
        <v>0.21207699999999999</v>
      </c>
      <c r="AP92">
        <v>1.7248920000000001</v>
      </c>
      <c r="AQ92">
        <v>23.506392000000002</v>
      </c>
      <c r="AR92">
        <v>10.618271999999999</v>
      </c>
      <c r="AS92">
        <v>4.5283470000000001</v>
      </c>
      <c r="AT92">
        <v>10.817942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72.579658999999992</v>
      </c>
      <c r="BA92">
        <f t="shared" si="4"/>
        <v>1932.9485039999997</v>
      </c>
      <c r="BD92">
        <v>5.14</v>
      </c>
      <c r="BE92">
        <v>1.85</v>
      </c>
      <c r="BF92">
        <v>2.13</v>
      </c>
      <c r="BG92">
        <v>1.38</v>
      </c>
      <c r="BH92">
        <v>5.82</v>
      </c>
      <c r="BI92">
        <v>0.85</v>
      </c>
      <c r="BJ92">
        <v>0.82</v>
      </c>
      <c r="BK92">
        <v>1.66</v>
      </c>
      <c r="BL92">
        <v>0.88</v>
      </c>
      <c r="BM92">
        <v>0.08</v>
      </c>
      <c r="BN92">
        <v>3.39</v>
      </c>
      <c r="BO92">
        <v>3.63</v>
      </c>
      <c r="BP92">
        <v>0.25</v>
      </c>
      <c r="BQ92">
        <v>1.9</v>
      </c>
      <c r="BR92">
        <v>1.05</v>
      </c>
      <c r="BS92">
        <v>1.57</v>
      </c>
      <c r="BT92">
        <v>2.6771029999999998</v>
      </c>
      <c r="BU92">
        <v>1.2907649999999999</v>
      </c>
      <c r="BV92">
        <v>2.33501</v>
      </c>
      <c r="BW92">
        <v>1.7488410000000001</v>
      </c>
      <c r="BX92">
        <v>1.884528</v>
      </c>
      <c r="BY92">
        <v>2.581531</v>
      </c>
      <c r="BZ92">
        <v>1.2769980000000001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5.1114319999999998</v>
      </c>
      <c r="CK92">
        <v>1.798867</v>
      </c>
      <c r="CL92">
        <v>1.863788</v>
      </c>
      <c r="CM92">
        <v>3.3778649999999999</v>
      </c>
      <c r="CN92">
        <v>1.703811</v>
      </c>
      <c r="CO92">
        <v>4.1304499999999997</v>
      </c>
      <c r="CP92">
        <v>2.0479129999999999</v>
      </c>
      <c r="CQ92">
        <v>1.70381</v>
      </c>
      <c r="CR92">
        <v>0.80398800000000004</v>
      </c>
      <c r="CS92">
        <v>2.6870669999999999</v>
      </c>
      <c r="CT92">
        <v>0</v>
      </c>
      <c r="CU92">
        <v>0</v>
      </c>
      <c r="CV92">
        <v>0</v>
      </c>
      <c r="CW92">
        <v>1.1558919999999999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72.579658999999992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386.73042600000002</v>
      </c>
      <c r="L93">
        <v>222.57013799999999</v>
      </c>
      <c r="M93">
        <v>89.632546000000005</v>
      </c>
      <c r="N93">
        <v>116.047133</v>
      </c>
      <c r="O93">
        <v>121.645579</v>
      </c>
      <c r="P93">
        <v>133.989608</v>
      </c>
      <c r="Q93">
        <v>6.7325999999999997</v>
      </c>
      <c r="R93">
        <v>25.600999999999999</v>
      </c>
      <c r="S93">
        <v>12.966421</v>
      </c>
      <c r="T93">
        <v>0</v>
      </c>
      <c r="U93">
        <v>335.64415500000001</v>
      </c>
      <c r="V93">
        <v>10.541039</v>
      </c>
      <c r="W93">
        <v>23.591704</v>
      </c>
      <c r="X93">
        <v>62.700608000000003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8.7167929999999991</v>
      </c>
      <c r="AG93">
        <v>42.347861999999999</v>
      </c>
      <c r="AH93">
        <v>0</v>
      </c>
      <c r="AI93">
        <v>0</v>
      </c>
      <c r="AJ93">
        <v>0</v>
      </c>
      <c r="AK93">
        <v>51.849195000000002</v>
      </c>
      <c r="AL93">
        <v>2.6822680000000001</v>
      </c>
      <c r="AM93">
        <v>0</v>
      </c>
      <c r="AN93">
        <v>0.71013499999999996</v>
      </c>
      <c r="AO93">
        <v>0.376083</v>
      </c>
      <c r="AP93">
        <v>1.7248920000000001</v>
      </c>
      <c r="AQ93">
        <v>15.441699</v>
      </c>
      <c r="AR93">
        <v>4.2473089999999996</v>
      </c>
      <c r="AS93">
        <v>4.5283470000000001</v>
      </c>
      <c r="AT93">
        <v>10.817942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72.579658999999992</v>
      </c>
      <c r="BA93">
        <f t="shared" si="4"/>
        <v>1764.4151410000004</v>
      </c>
      <c r="BD93">
        <v>5.14</v>
      </c>
      <c r="BE93">
        <v>1.85</v>
      </c>
      <c r="BF93">
        <v>2.13</v>
      </c>
      <c r="BG93">
        <v>1.38</v>
      </c>
      <c r="BH93">
        <v>5.82</v>
      </c>
      <c r="BI93">
        <v>0.85</v>
      </c>
      <c r="BJ93">
        <v>0.82</v>
      </c>
      <c r="BK93">
        <v>1.66</v>
      </c>
      <c r="BL93">
        <v>0.88</v>
      </c>
      <c r="BM93">
        <v>0.08</v>
      </c>
      <c r="BN93">
        <v>3.39</v>
      </c>
      <c r="BO93">
        <v>3.63</v>
      </c>
      <c r="BP93">
        <v>0.25</v>
      </c>
      <c r="BQ93">
        <v>1.9</v>
      </c>
      <c r="BR93">
        <v>1.05</v>
      </c>
      <c r="BS93">
        <v>1.57</v>
      </c>
      <c r="BT93">
        <v>2.6771029999999998</v>
      </c>
      <c r="BU93">
        <v>1.2907649999999999</v>
      </c>
      <c r="BV93">
        <v>2.33501</v>
      </c>
      <c r="BW93">
        <v>1.7488410000000001</v>
      </c>
      <c r="BX93">
        <v>1.884528</v>
      </c>
      <c r="BY93">
        <v>2.581531</v>
      </c>
      <c r="BZ93">
        <v>1.2769980000000001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5.1114319999999998</v>
      </c>
      <c r="CK93">
        <v>1.798867</v>
      </c>
      <c r="CL93">
        <v>1.863788</v>
      </c>
      <c r="CM93">
        <v>3.3778649999999999</v>
      </c>
      <c r="CN93">
        <v>1.703811</v>
      </c>
      <c r="CO93">
        <v>4.1304499999999997</v>
      </c>
      <c r="CP93">
        <v>2.0479129999999999</v>
      </c>
      <c r="CQ93">
        <v>1.70381</v>
      </c>
      <c r="CR93">
        <v>0.80398800000000004</v>
      </c>
      <c r="CS93">
        <v>2.6870669999999999</v>
      </c>
      <c r="CT93">
        <v>0</v>
      </c>
      <c r="CU93">
        <v>0</v>
      </c>
      <c r="CV93">
        <v>0</v>
      </c>
      <c r="CW93">
        <v>1.1558919999999999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72.579658999999992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365.48399999999998</v>
      </c>
      <c r="L94">
        <v>222.57013799999999</v>
      </c>
      <c r="M94">
        <v>89.632546000000005</v>
      </c>
      <c r="N94">
        <v>116.047133</v>
      </c>
      <c r="O94">
        <v>121.645579</v>
      </c>
      <c r="P94">
        <v>133.989608</v>
      </c>
      <c r="Q94">
        <v>6.7325999999999997</v>
      </c>
      <c r="R94">
        <v>25.600999999999999</v>
      </c>
      <c r="S94">
        <v>12.966421</v>
      </c>
      <c r="T94">
        <v>0</v>
      </c>
      <c r="U94">
        <v>335.64415500000001</v>
      </c>
      <c r="V94">
        <v>10.541039</v>
      </c>
      <c r="W94">
        <v>23.591704</v>
      </c>
      <c r="X94">
        <v>62.700608000000003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8.7167929999999991</v>
      </c>
      <c r="AG94">
        <v>42.347861999999999</v>
      </c>
      <c r="AH94">
        <v>0</v>
      </c>
      <c r="AI94">
        <v>0</v>
      </c>
      <c r="AJ94">
        <v>0</v>
      </c>
      <c r="AK94">
        <v>51.849195000000002</v>
      </c>
      <c r="AL94">
        <v>2.6822680000000001</v>
      </c>
      <c r="AM94">
        <v>0</v>
      </c>
      <c r="AN94">
        <v>0.71013499999999996</v>
      </c>
      <c r="AO94">
        <v>0.50332900000000003</v>
      </c>
      <c r="AP94">
        <v>1.7248920000000001</v>
      </c>
      <c r="AQ94">
        <v>0</v>
      </c>
      <c r="AR94">
        <v>4.2473089999999996</v>
      </c>
      <c r="AS94">
        <v>4.5283470000000001</v>
      </c>
      <c r="AT94">
        <v>10.817942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72.539658999999986</v>
      </c>
      <c r="BA94">
        <f t="shared" si="4"/>
        <v>1727.8142620000001</v>
      </c>
      <c r="BD94">
        <v>5.14</v>
      </c>
      <c r="BE94">
        <v>1.85</v>
      </c>
      <c r="BF94">
        <v>2.13</v>
      </c>
      <c r="BG94">
        <v>1.38</v>
      </c>
      <c r="BH94">
        <v>5.82</v>
      </c>
      <c r="BI94">
        <v>0.82</v>
      </c>
      <c r="BJ94">
        <v>0.81</v>
      </c>
      <c r="BK94">
        <v>1.66</v>
      </c>
      <c r="BL94">
        <v>0.88</v>
      </c>
      <c r="BM94">
        <v>0.08</v>
      </c>
      <c r="BN94">
        <v>3.39</v>
      </c>
      <c r="BO94">
        <v>3.63</v>
      </c>
      <c r="BP94">
        <v>0.25</v>
      </c>
      <c r="BQ94">
        <v>1.9</v>
      </c>
      <c r="BR94">
        <v>1.05</v>
      </c>
      <c r="BS94">
        <v>1.57</v>
      </c>
      <c r="BT94">
        <v>2.6771029999999998</v>
      </c>
      <c r="BU94">
        <v>1.2907649999999999</v>
      </c>
      <c r="BV94">
        <v>2.33501</v>
      </c>
      <c r="BW94">
        <v>1.7488410000000001</v>
      </c>
      <c r="BX94">
        <v>1.884528</v>
      </c>
      <c r="BY94">
        <v>2.581531</v>
      </c>
      <c r="BZ94">
        <v>1.2769980000000001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5.1114319999999998</v>
      </c>
      <c r="CK94">
        <v>1.798867</v>
      </c>
      <c r="CL94">
        <v>1.863788</v>
      </c>
      <c r="CM94">
        <v>3.3778649999999999</v>
      </c>
      <c r="CN94">
        <v>1.703811</v>
      </c>
      <c r="CO94">
        <v>4.1304499999999997</v>
      </c>
      <c r="CP94">
        <v>2.0479129999999999</v>
      </c>
      <c r="CQ94">
        <v>1.70381</v>
      </c>
      <c r="CR94">
        <v>0.80398800000000004</v>
      </c>
      <c r="CS94">
        <v>2.6870669999999999</v>
      </c>
      <c r="CT94">
        <v>0</v>
      </c>
      <c r="CU94">
        <v>0</v>
      </c>
      <c r="CV94">
        <v>0</v>
      </c>
      <c r="CW94">
        <v>1.1558919999999999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72.539658999999986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352.60145699999998</v>
      </c>
      <c r="L95">
        <v>222.57013799999999</v>
      </c>
      <c r="M95">
        <v>89.632546000000005</v>
      </c>
      <c r="N95">
        <v>116.047133</v>
      </c>
      <c r="O95">
        <v>121.645579</v>
      </c>
      <c r="P95">
        <v>133.989608</v>
      </c>
      <c r="Q95">
        <v>6.7325999999999997</v>
      </c>
      <c r="R95">
        <v>25.600999999999999</v>
      </c>
      <c r="S95">
        <v>12.966421</v>
      </c>
      <c r="T95">
        <v>0</v>
      </c>
      <c r="U95">
        <v>335.64415500000001</v>
      </c>
      <c r="V95">
        <v>4.8090000000000002</v>
      </c>
      <c r="W95">
        <v>14.427</v>
      </c>
      <c r="X95">
        <v>62.700608000000003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8.7167929999999991</v>
      </c>
      <c r="AG95">
        <v>42.347861999999999</v>
      </c>
      <c r="AH95">
        <v>0</v>
      </c>
      <c r="AI95">
        <v>0</v>
      </c>
      <c r="AJ95">
        <v>0</v>
      </c>
      <c r="AK95">
        <v>51.849195000000002</v>
      </c>
      <c r="AL95">
        <v>2.6822680000000001</v>
      </c>
      <c r="AM95">
        <v>0</v>
      </c>
      <c r="AN95">
        <v>0.71013499999999996</v>
      </c>
      <c r="AO95">
        <v>0.62492000000000003</v>
      </c>
      <c r="AP95">
        <v>1.7248920000000001</v>
      </c>
      <c r="AQ95">
        <v>0</v>
      </c>
      <c r="AR95">
        <v>6.3709629999999997</v>
      </c>
      <c r="AS95">
        <v>4.5283470000000001</v>
      </c>
      <c r="AT95">
        <v>10.817942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72.549932999999996</v>
      </c>
      <c r="BA95">
        <f t="shared" si="4"/>
        <v>1702.2904950000004</v>
      </c>
      <c r="BD95">
        <v>5.14</v>
      </c>
      <c r="BE95">
        <v>1.85</v>
      </c>
      <c r="BF95">
        <v>2.13</v>
      </c>
      <c r="BG95">
        <v>1.38</v>
      </c>
      <c r="BH95">
        <v>5.82</v>
      </c>
      <c r="BI95">
        <v>0.82</v>
      </c>
      <c r="BJ95">
        <v>0.8</v>
      </c>
      <c r="BK95">
        <v>1.66</v>
      </c>
      <c r="BL95">
        <v>0.88</v>
      </c>
      <c r="BM95">
        <v>0.08</v>
      </c>
      <c r="BN95">
        <v>3.39</v>
      </c>
      <c r="BO95">
        <v>3.63</v>
      </c>
      <c r="BP95">
        <v>0.25</v>
      </c>
      <c r="BQ95">
        <v>1.9</v>
      </c>
      <c r="BR95">
        <v>1.05</v>
      </c>
      <c r="BS95">
        <v>1.57</v>
      </c>
      <c r="BT95">
        <v>2.6771029999999998</v>
      </c>
      <c r="BU95">
        <v>1.2907649999999999</v>
      </c>
      <c r="BV95">
        <v>2.3552840000000002</v>
      </c>
      <c r="BW95">
        <v>1.7488410000000001</v>
      </c>
      <c r="BX95">
        <v>1.884528</v>
      </c>
      <c r="BY95">
        <v>2.581531</v>
      </c>
      <c r="BZ95">
        <v>1.2769980000000001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5.1114319999999998</v>
      </c>
      <c r="CK95">
        <v>1.798867</v>
      </c>
      <c r="CL95">
        <v>1.863788</v>
      </c>
      <c r="CM95">
        <v>3.3778649999999999</v>
      </c>
      <c r="CN95">
        <v>1.703811</v>
      </c>
      <c r="CO95">
        <v>4.1304499999999997</v>
      </c>
      <c r="CP95">
        <v>2.0479129999999999</v>
      </c>
      <c r="CQ95">
        <v>1.70381</v>
      </c>
      <c r="CR95">
        <v>0.80398800000000004</v>
      </c>
      <c r="CS95">
        <v>2.6870669999999999</v>
      </c>
      <c r="CT95">
        <v>0</v>
      </c>
      <c r="CU95">
        <v>0</v>
      </c>
      <c r="CV95">
        <v>0</v>
      </c>
      <c r="CW95">
        <v>1.1558919999999999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72.549932999999996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352.57784299999997</v>
      </c>
      <c r="L96">
        <v>222.57013799999999</v>
      </c>
      <c r="M96">
        <v>89.632546000000005</v>
      </c>
      <c r="N96">
        <v>116.047133</v>
      </c>
      <c r="O96">
        <v>121.645579</v>
      </c>
      <c r="P96">
        <v>133.989608</v>
      </c>
      <c r="Q96">
        <v>6.7325999999999997</v>
      </c>
      <c r="R96">
        <v>25.600999999999999</v>
      </c>
      <c r="S96">
        <v>12.966421</v>
      </c>
      <c r="T96">
        <v>0</v>
      </c>
      <c r="U96">
        <v>335.64415500000001</v>
      </c>
      <c r="V96">
        <v>4.8090000000000002</v>
      </c>
      <c r="W96">
        <v>14.427</v>
      </c>
      <c r="X96">
        <v>35.586599999999997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8.7167929999999991</v>
      </c>
      <c r="AG96">
        <v>42.347861999999999</v>
      </c>
      <c r="AH96">
        <v>0</v>
      </c>
      <c r="AI96">
        <v>0</v>
      </c>
      <c r="AJ96">
        <v>0</v>
      </c>
      <c r="AK96">
        <v>51.849195000000002</v>
      </c>
      <c r="AL96">
        <v>2.6822680000000001</v>
      </c>
      <c r="AM96">
        <v>0</v>
      </c>
      <c r="AN96">
        <v>0.71013499999999996</v>
      </c>
      <c r="AO96">
        <v>0.75782099999999997</v>
      </c>
      <c r="AP96">
        <v>1.7248920000000001</v>
      </c>
      <c r="AQ96">
        <v>0</v>
      </c>
      <c r="AR96">
        <v>6.3709629999999997</v>
      </c>
      <c r="AS96">
        <v>4.5283470000000001</v>
      </c>
      <c r="AT96">
        <v>10.817942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72.550415000000001</v>
      </c>
      <c r="BA96">
        <f t="shared" si="4"/>
        <v>1675.2862560000001</v>
      </c>
      <c r="BD96">
        <v>5.14</v>
      </c>
      <c r="BE96">
        <v>1.85</v>
      </c>
      <c r="BF96">
        <v>2.13</v>
      </c>
      <c r="BG96">
        <v>1.38</v>
      </c>
      <c r="BH96">
        <v>5.82</v>
      </c>
      <c r="BI96">
        <v>0.82</v>
      </c>
      <c r="BJ96">
        <v>0.8</v>
      </c>
      <c r="BK96">
        <v>1.66</v>
      </c>
      <c r="BL96">
        <v>0.88</v>
      </c>
      <c r="BM96">
        <v>0.08</v>
      </c>
      <c r="BN96">
        <v>3.39</v>
      </c>
      <c r="BO96">
        <v>3.63</v>
      </c>
      <c r="BP96">
        <v>0.25</v>
      </c>
      <c r="BQ96">
        <v>1.9</v>
      </c>
      <c r="BR96">
        <v>1.05</v>
      </c>
      <c r="BS96">
        <v>1.57</v>
      </c>
      <c r="BT96">
        <v>2.6771029999999998</v>
      </c>
      <c r="BU96">
        <v>1.2907649999999999</v>
      </c>
      <c r="BV96">
        <v>2.355766</v>
      </c>
      <c r="BW96">
        <v>1.7488410000000001</v>
      </c>
      <c r="BX96">
        <v>1.884528</v>
      </c>
      <c r="BY96">
        <v>2.581531</v>
      </c>
      <c r="BZ96">
        <v>1.2769980000000001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5.1114319999999998</v>
      </c>
      <c r="CK96">
        <v>1.798867</v>
      </c>
      <c r="CL96">
        <v>1.863788</v>
      </c>
      <c r="CM96">
        <v>3.3778649999999999</v>
      </c>
      <c r="CN96">
        <v>1.703811</v>
      </c>
      <c r="CO96">
        <v>4.1304499999999997</v>
      </c>
      <c r="CP96">
        <v>2.0479129999999999</v>
      </c>
      <c r="CQ96">
        <v>1.70381</v>
      </c>
      <c r="CR96">
        <v>0.80398800000000004</v>
      </c>
      <c r="CS96">
        <v>2.6870669999999999</v>
      </c>
      <c r="CT96">
        <v>0</v>
      </c>
      <c r="CU96">
        <v>0</v>
      </c>
      <c r="CV96">
        <v>0</v>
      </c>
      <c r="CW96">
        <v>1.1558919999999999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72.550415000000001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352.60145699999998</v>
      </c>
      <c r="L97">
        <v>222.57013799999999</v>
      </c>
      <c r="M97">
        <v>89.632546000000005</v>
      </c>
      <c r="N97">
        <v>116.047133</v>
      </c>
      <c r="O97">
        <v>121.645579</v>
      </c>
      <c r="P97">
        <v>133.989608</v>
      </c>
      <c r="Q97">
        <v>6.7325999999999997</v>
      </c>
      <c r="R97">
        <v>19.651759999999999</v>
      </c>
      <c r="S97">
        <v>12.966421</v>
      </c>
      <c r="T97">
        <v>0</v>
      </c>
      <c r="U97">
        <v>335.64415500000001</v>
      </c>
      <c r="V97">
        <v>4.8090000000000002</v>
      </c>
      <c r="W97">
        <v>14.427</v>
      </c>
      <c r="X97">
        <v>35.586599999999997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8.7167929999999991</v>
      </c>
      <c r="AG97">
        <v>42.347861999999999</v>
      </c>
      <c r="AH97">
        <v>0</v>
      </c>
      <c r="AI97">
        <v>0</v>
      </c>
      <c r="AJ97">
        <v>0</v>
      </c>
      <c r="AK97">
        <v>51.849195000000002</v>
      </c>
      <c r="AL97">
        <v>2.6822680000000001</v>
      </c>
      <c r="AM97">
        <v>0</v>
      </c>
      <c r="AN97">
        <v>0.71013499999999996</v>
      </c>
      <c r="AO97">
        <v>0.83416900000000005</v>
      </c>
      <c r="AP97">
        <v>1.7248920000000001</v>
      </c>
      <c r="AQ97">
        <v>0</v>
      </c>
      <c r="AR97">
        <v>4.2473089999999996</v>
      </c>
      <c r="AS97">
        <v>4.5283470000000001</v>
      </c>
      <c r="AT97">
        <v>10.817942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72.550415000000001</v>
      </c>
      <c r="BA97">
        <f t="shared" si="4"/>
        <v>1667.3133240000002</v>
      </c>
      <c r="BD97">
        <v>5.14</v>
      </c>
      <c r="BE97">
        <v>1.85</v>
      </c>
      <c r="BF97">
        <v>2.13</v>
      </c>
      <c r="BG97">
        <v>1.38</v>
      </c>
      <c r="BH97">
        <v>5.82</v>
      </c>
      <c r="BI97">
        <v>0.82</v>
      </c>
      <c r="BJ97">
        <v>0.8</v>
      </c>
      <c r="BK97">
        <v>1.66</v>
      </c>
      <c r="BL97">
        <v>0.88</v>
      </c>
      <c r="BM97">
        <v>0.08</v>
      </c>
      <c r="BN97">
        <v>3.39</v>
      </c>
      <c r="BO97">
        <v>3.63</v>
      </c>
      <c r="BP97">
        <v>0.25</v>
      </c>
      <c r="BQ97">
        <v>1.9</v>
      </c>
      <c r="BR97">
        <v>1.05</v>
      </c>
      <c r="BS97">
        <v>1.57</v>
      </c>
      <c r="BT97">
        <v>2.6771029999999998</v>
      </c>
      <c r="BU97">
        <v>1.2907649999999999</v>
      </c>
      <c r="BV97">
        <v>2.355766</v>
      </c>
      <c r="BW97">
        <v>1.7488410000000001</v>
      </c>
      <c r="BX97">
        <v>1.884528</v>
      </c>
      <c r="BY97">
        <v>2.581531</v>
      </c>
      <c r="BZ97">
        <v>1.2769980000000001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5.1114319999999998</v>
      </c>
      <c r="CK97">
        <v>1.798867</v>
      </c>
      <c r="CL97">
        <v>1.863788</v>
      </c>
      <c r="CM97">
        <v>3.3778649999999999</v>
      </c>
      <c r="CN97">
        <v>1.703811</v>
      </c>
      <c r="CO97">
        <v>4.1304499999999997</v>
      </c>
      <c r="CP97">
        <v>2.0479129999999999</v>
      </c>
      <c r="CQ97">
        <v>1.70381</v>
      </c>
      <c r="CR97">
        <v>0.80398800000000004</v>
      </c>
      <c r="CS97">
        <v>2.6870669999999999</v>
      </c>
      <c r="CT97">
        <v>0</v>
      </c>
      <c r="CU97">
        <v>0</v>
      </c>
      <c r="CV97">
        <v>0</v>
      </c>
      <c r="CW97">
        <v>1.1558919999999999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72.550415000000001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352.57784299999997</v>
      </c>
      <c r="L98">
        <v>222.57013799999999</v>
      </c>
      <c r="M98">
        <v>89.632546000000005</v>
      </c>
      <c r="N98">
        <v>116.047133</v>
      </c>
      <c r="O98">
        <v>121.645579</v>
      </c>
      <c r="P98">
        <v>133.989608</v>
      </c>
      <c r="Q98">
        <v>6.7325999999999997</v>
      </c>
      <c r="R98">
        <v>19.651759999999999</v>
      </c>
      <c r="S98">
        <v>12.966421</v>
      </c>
      <c r="T98">
        <v>0</v>
      </c>
      <c r="U98">
        <v>335.64415500000001</v>
      </c>
      <c r="V98">
        <v>4.8090000000000002</v>
      </c>
      <c r="W98">
        <v>14.427</v>
      </c>
      <c r="X98">
        <v>35.586599999999997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8.7167929999999991</v>
      </c>
      <c r="AG98">
        <v>42.347861999999999</v>
      </c>
      <c r="AH98">
        <v>0</v>
      </c>
      <c r="AI98">
        <v>0</v>
      </c>
      <c r="AJ98">
        <v>0</v>
      </c>
      <c r="AK98">
        <v>51.849195000000002</v>
      </c>
      <c r="AL98">
        <v>2.6822680000000001</v>
      </c>
      <c r="AM98">
        <v>0</v>
      </c>
      <c r="AN98">
        <v>0.71013499999999996</v>
      </c>
      <c r="AO98">
        <v>0.89072300000000004</v>
      </c>
      <c r="AP98">
        <v>1.7248920000000001</v>
      </c>
      <c r="AQ98">
        <v>0</v>
      </c>
      <c r="AR98">
        <v>4.2473089999999996</v>
      </c>
      <c r="AS98">
        <v>4.5283470000000001</v>
      </c>
      <c r="AT98">
        <v>10.817942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72.550415000000001</v>
      </c>
      <c r="BA98">
        <f t="shared" si="4"/>
        <v>1667.346264</v>
      </c>
      <c r="BD98">
        <v>5.14</v>
      </c>
      <c r="BE98">
        <v>1.85</v>
      </c>
      <c r="BF98">
        <v>2.13</v>
      </c>
      <c r="BG98">
        <v>1.38</v>
      </c>
      <c r="BH98">
        <v>5.82</v>
      </c>
      <c r="BI98">
        <v>0.82</v>
      </c>
      <c r="BJ98">
        <v>0.8</v>
      </c>
      <c r="BK98">
        <v>1.66</v>
      </c>
      <c r="BL98">
        <v>0.88</v>
      </c>
      <c r="BM98">
        <v>0.08</v>
      </c>
      <c r="BN98">
        <v>3.39</v>
      </c>
      <c r="BO98">
        <v>3.63</v>
      </c>
      <c r="BP98">
        <v>0.25</v>
      </c>
      <c r="BQ98">
        <v>1.9</v>
      </c>
      <c r="BR98">
        <v>1.05</v>
      </c>
      <c r="BS98">
        <v>1.57</v>
      </c>
      <c r="BT98">
        <v>2.6771029999999998</v>
      </c>
      <c r="BU98">
        <v>1.2907649999999999</v>
      </c>
      <c r="BV98">
        <v>2.355766</v>
      </c>
      <c r="BW98">
        <v>1.7488410000000001</v>
      </c>
      <c r="BX98">
        <v>1.884528</v>
      </c>
      <c r="BY98">
        <v>2.581531</v>
      </c>
      <c r="BZ98">
        <v>1.2769980000000001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5.1114319999999998</v>
      </c>
      <c r="CK98">
        <v>1.798867</v>
      </c>
      <c r="CL98">
        <v>1.863788</v>
      </c>
      <c r="CM98">
        <v>3.3778649999999999</v>
      </c>
      <c r="CN98">
        <v>1.703811</v>
      </c>
      <c r="CO98">
        <v>4.1304499999999997</v>
      </c>
      <c r="CP98">
        <v>2.0479129999999999</v>
      </c>
      <c r="CQ98">
        <v>1.70381</v>
      </c>
      <c r="CR98">
        <v>0.80398800000000004</v>
      </c>
      <c r="CS98">
        <v>2.6870669999999999</v>
      </c>
      <c r="CT98">
        <v>0</v>
      </c>
      <c r="CU98">
        <v>0</v>
      </c>
      <c r="CV98">
        <v>0</v>
      </c>
      <c r="CW98">
        <v>1.1558919999999999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72.550415000000001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12.687824884750009</v>
      </c>
      <c r="L99">
        <f t="shared" si="6"/>
        <v>8.1453108834999899</v>
      </c>
      <c r="M99">
        <f t="shared" si="6"/>
        <v>2.1290287982499976</v>
      </c>
      <c r="N99">
        <f t="shared" si="6"/>
        <v>2.7851311920000001</v>
      </c>
      <c r="O99">
        <f t="shared" si="6"/>
        <v>2.9194938960000001</v>
      </c>
      <c r="P99">
        <f t="shared" si="6"/>
        <v>3.143438429999998</v>
      </c>
      <c r="Q99">
        <f t="shared" si="6"/>
        <v>0.273270599</v>
      </c>
      <c r="R99">
        <f t="shared" si="6"/>
        <v>0.79823108025</v>
      </c>
      <c r="S99">
        <f t="shared" si="6"/>
        <v>0.44130200799999997</v>
      </c>
      <c r="T99">
        <f t="shared" si="6"/>
        <v>0</v>
      </c>
      <c r="U99">
        <f t="shared" si="6"/>
        <v>8.0554597200000213</v>
      </c>
      <c r="V99">
        <f t="shared" si="6"/>
        <v>0.21641998174999974</v>
      </c>
      <c r="W99">
        <f t="shared" si="6"/>
        <v>0.70862564925000071</v>
      </c>
      <c r="X99">
        <f t="shared" si="6"/>
        <v>1.8409644427499992</v>
      </c>
      <c r="Y99">
        <f t="shared" si="6"/>
        <v>0</v>
      </c>
      <c r="Z99">
        <f t="shared" si="6"/>
        <v>6.6241716249999999E-2</v>
      </c>
      <c r="AA99">
        <f t="shared" si="6"/>
        <v>9.8766982749999996E-2</v>
      </c>
      <c r="AB99">
        <f t="shared" si="6"/>
        <v>0.14542420724999994</v>
      </c>
      <c r="AC99">
        <f t="shared" si="6"/>
        <v>0.11442984900000003</v>
      </c>
      <c r="AD99">
        <f t="shared" si="6"/>
        <v>0.15927295074999995</v>
      </c>
      <c r="AE99">
        <f t="shared" si="6"/>
        <v>0.30231713399999999</v>
      </c>
      <c r="AF99">
        <f t="shared" si="6"/>
        <v>0.31816295275000039</v>
      </c>
      <c r="AG99">
        <f t="shared" si="6"/>
        <v>1.0163486880000012</v>
      </c>
      <c r="AH99">
        <f t="shared" si="6"/>
        <v>0.69677814999999999</v>
      </c>
      <c r="AI99">
        <f t="shared" si="6"/>
        <v>5.4828611000000013E-2</v>
      </c>
      <c r="AJ99">
        <f t="shared" si="6"/>
        <v>0</v>
      </c>
      <c r="AK99">
        <f t="shared" si="6"/>
        <v>1.244380679999997</v>
      </c>
      <c r="AL99">
        <f t="shared" si="6"/>
        <v>0.26967968250000024</v>
      </c>
      <c r="AM99">
        <f t="shared" si="6"/>
        <v>4.9825779750000007E-2</v>
      </c>
      <c r="AN99">
        <f t="shared" si="6"/>
        <v>1.7043240000000008E-2</v>
      </c>
      <c r="AO99">
        <f t="shared" si="6"/>
        <v>3.5365236249999987E-2</v>
      </c>
      <c r="AP99">
        <f t="shared" si="6"/>
        <v>5.584338175000008E-2</v>
      </c>
      <c r="AQ99">
        <f t="shared" si="6"/>
        <v>0.5964121799999994</v>
      </c>
      <c r="AR99">
        <f t="shared" si="6"/>
        <v>0.21799312549999969</v>
      </c>
      <c r="AS99">
        <f t="shared" si="6"/>
        <v>0.20930665725000017</v>
      </c>
      <c r="AT99">
        <f t="shared" si="6"/>
        <v>0.25766570050000026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1.7120664644999994</v>
      </c>
      <c r="BA99">
        <f t="shared" si="4"/>
        <v>51.782654935250022</v>
      </c>
      <c r="BD99">
        <f t="shared" ref="BD99:DJ99" si="7">SUM(BD3:BD98)/4000</f>
        <v>0.11378499999999991</v>
      </c>
      <c r="BE99">
        <f t="shared" si="7"/>
        <v>4.4399999999999919E-2</v>
      </c>
      <c r="BF99">
        <f t="shared" si="7"/>
        <v>5.1119999999999936E-2</v>
      </c>
      <c r="BG99">
        <f t="shared" si="7"/>
        <v>4.030249999999997E-2</v>
      </c>
      <c r="BH99">
        <f t="shared" si="7"/>
        <v>0.13967999999999997</v>
      </c>
      <c r="BI99">
        <f t="shared" si="7"/>
        <v>1.9634999999999979E-2</v>
      </c>
      <c r="BJ99">
        <f t="shared" si="7"/>
        <v>1.9242500000000017E-2</v>
      </c>
      <c r="BK99">
        <f t="shared" si="7"/>
        <v>3.9839999999999938E-2</v>
      </c>
      <c r="BL99">
        <f t="shared" si="7"/>
        <v>2.1262499999999983E-2</v>
      </c>
      <c r="BM99">
        <f t="shared" si="7"/>
        <v>1.497500000000001E-3</v>
      </c>
      <c r="BN99">
        <f t="shared" si="7"/>
        <v>8.1359999999999794E-2</v>
      </c>
      <c r="BO99">
        <f t="shared" si="7"/>
        <v>8.711999999999992E-2</v>
      </c>
      <c r="BP99">
        <f t="shared" si="7"/>
        <v>6.0000000000000001E-3</v>
      </c>
      <c r="BQ99">
        <f t="shared" si="7"/>
        <v>4.5600000000000078E-2</v>
      </c>
      <c r="BR99">
        <f t="shared" si="7"/>
        <v>2.5199999999999955E-2</v>
      </c>
      <c r="BS99">
        <f t="shared" si="7"/>
        <v>3.7679999999999908E-2</v>
      </c>
      <c r="BT99">
        <f t="shared" si="7"/>
        <v>6.5319966999999868E-2</v>
      </c>
      <c r="BU99">
        <f t="shared" si="7"/>
        <v>3.0978359999999924E-2</v>
      </c>
      <c r="BV99">
        <f t="shared" si="7"/>
        <v>5.628385925000004E-2</v>
      </c>
      <c r="BW99">
        <f t="shared" si="7"/>
        <v>4.4399615000000059E-2</v>
      </c>
      <c r="BX99">
        <f t="shared" si="7"/>
        <v>4.5228671999999963E-2</v>
      </c>
      <c r="BY99">
        <f t="shared" si="7"/>
        <v>6.1956744000000126E-2</v>
      </c>
      <c r="BZ99">
        <f t="shared" si="7"/>
        <v>3.0647952000000062E-2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9.6080969499999891E-2</v>
      </c>
      <c r="CK99">
        <f t="shared" si="7"/>
        <v>4.3172808000000028E-2</v>
      </c>
      <c r="CL99">
        <f t="shared" si="7"/>
        <v>3.3108201250000004E-2</v>
      </c>
      <c r="CM99">
        <f t="shared" si="7"/>
        <v>8.1068759999999795E-2</v>
      </c>
      <c r="CN99">
        <f t="shared" si="7"/>
        <v>4.0891464000000037E-2</v>
      </c>
      <c r="CO99">
        <f t="shared" si="7"/>
        <v>9.9130799999999922E-2</v>
      </c>
      <c r="CP99">
        <f t="shared" si="7"/>
        <v>4.8217629499999935E-2</v>
      </c>
      <c r="CQ99">
        <f t="shared" si="7"/>
        <v>4.089144000000005E-2</v>
      </c>
      <c r="CR99">
        <f t="shared" si="7"/>
        <v>1.9295711999999989E-2</v>
      </c>
      <c r="CS99">
        <f t="shared" si="7"/>
        <v>6.4489608000000143E-2</v>
      </c>
      <c r="CT99">
        <f t="shared" si="7"/>
        <v>2.0919155000000004E-3</v>
      </c>
      <c r="CU99">
        <f t="shared" si="7"/>
        <v>3.5413482500000005E-3</v>
      </c>
      <c r="CV99">
        <f t="shared" si="7"/>
        <v>3.8042312499999989E-3</v>
      </c>
      <c r="CW99">
        <f t="shared" si="7"/>
        <v>2.7741407999999957E-2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1.7120664644999994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44913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155.51</v>
      </c>
      <c r="C3" s="75">
        <v>36.549999999999997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33.03</v>
      </c>
      <c r="J3">
        <v>270.51</v>
      </c>
      <c r="K3">
        <v>52.9</v>
      </c>
      <c r="L3">
        <v>1.39</v>
      </c>
      <c r="M3">
        <v>17.7</v>
      </c>
      <c r="N3" s="135">
        <v>0</v>
      </c>
      <c r="O3" s="135">
        <v>0</v>
      </c>
      <c r="P3" s="135">
        <v>0</v>
      </c>
      <c r="Q3">
        <v>1.53</v>
      </c>
      <c r="R3">
        <v>0</v>
      </c>
      <c r="S3">
        <v>1.81</v>
      </c>
      <c r="T3">
        <v>15.96</v>
      </c>
      <c r="U3">
        <v>5.32</v>
      </c>
      <c r="V3">
        <v>5.32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2.82</v>
      </c>
      <c r="AD3">
        <v>15.96</v>
      </c>
      <c r="AE3">
        <v>15.96</v>
      </c>
      <c r="AF3">
        <v>1.73</v>
      </c>
    </row>
    <row r="4" spans="1:32">
      <c r="A4" t="s">
        <v>46</v>
      </c>
      <c r="B4" s="75">
        <v>155.51</v>
      </c>
      <c r="C4" s="75">
        <v>36.549999999999997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33.03</v>
      </c>
      <c r="J4">
        <v>270.51</v>
      </c>
      <c r="K4">
        <v>52.9</v>
      </c>
      <c r="L4">
        <v>1.39</v>
      </c>
      <c r="M4">
        <v>17.52</v>
      </c>
      <c r="N4" s="135">
        <v>0</v>
      </c>
      <c r="O4" s="135">
        <v>0</v>
      </c>
      <c r="P4" s="135">
        <v>0</v>
      </c>
      <c r="Q4">
        <v>1.53</v>
      </c>
      <c r="R4">
        <v>0</v>
      </c>
      <c r="S4">
        <v>1.81</v>
      </c>
      <c r="T4">
        <v>16.010000000000002</v>
      </c>
      <c r="U4">
        <v>5.34</v>
      </c>
      <c r="V4">
        <v>5.34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2.81</v>
      </c>
      <c r="AD4">
        <v>15.45</v>
      </c>
      <c r="AE4">
        <v>15.45</v>
      </c>
      <c r="AF4">
        <v>1.73</v>
      </c>
    </row>
    <row r="5" spans="1:32">
      <c r="A5" t="s">
        <v>47</v>
      </c>
      <c r="B5" s="75">
        <v>155.51</v>
      </c>
      <c r="C5" s="75">
        <v>36.549999999999997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33.03</v>
      </c>
      <c r="J5">
        <v>270.51</v>
      </c>
      <c r="K5">
        <v>52.9</v>
      </c>
      <c r="L5">
        <v>1.39</v>
      </c>
      <c r="M5">
        <v>20.6</v>
      </c>
      <c r="N5" s="135">
        <v>0</v>
      </c>
      <c r="O5" s="135">
        <v>0</v>
      </c>
      <c r="P5" s="135">
        <v>0</v>
      </c>
      <c r="Q5">
        <v>1.53</v>
      </c>
      <c r="R5">
        <v>0</v>
      </c>
      <c r="S5">
        <v>1.81</v>
      </c>
      <c r="T5">
        <v>15.98</v>
      </c>
      <c r="U5">
        <v>5.32</v>
      </c>
      <c r="V5">
        <v>5.33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2.84</v>
      </c>
      <c r="AD5">
        <v>14.96</v>
      </c>
      <c r="AE5">
        <v>14.96</v>
      </c>
      <c r="AF5">
        <v>1.73</v>
      </c>
    </row>
    <row r="6" spans="1:32">
      <c r="A6" t="s">
        <v>48</v>
      </c>
      <c r="B6" s="75">
        <v>119.26</v>
      </c>
      <c r="C6" s="75">
        <v>36.549999999999997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33.03</v>
      </c>
      <c r="J6">
        <v>230.83</v>
      </c>
      <c r="K6">
        <v>52.9</v>
      </c>
      <c r="L6">
        <v>1.39</v>
      </c>
      <c r="M6">
        <v>20.7</v>
      </c>
      <c r="N6" s="135">
        <v>0</v>
      </c>
      <c r="O6" s="135">
        <v>0</v>
      </c>
      <c r="P6" s="135">
        <v>0</v>
      </c>
      <c r="Q6">
        <v>1.53</v>
      </c>
      <c r="R6">
        <v>0</v>
      </c>
      <c r="S6">
        <v>1.81</v>
      </c>
      <c r="T6">
        <v>15.99</v>
      </c>
      <c r="U6">
        <v>5.33</v>
      </c>
      <c r="V6">
        <v>5.34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2.89</v>
      </c>
      <c r="AD6">
        <v>14.28</v>
      </c>
      <c r="AE6">
        <v>14.28</v>
      </c>
      <c r="AF6">
        <v>1.73</v>
      </c>
    </row>
    <row r="7" spans="1:32">
      <c r="A7" t="s">
        <v>49</v>
      </c>
      <c r="B7" s="75">
        <v>119.26</v>
      </c>
      <c r="C7" s="75">
        <v>36.549999999999997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33.03</v>
      </c>
      <c r="J7">
        <v>192.36</v>
      </c>
      <c r="K7">
        <v>52.9</v>
      </c>
      <c r="L7">
        <v>1.39</v>
      </c>
      <c r="M7">
        <v>20.9</v>
      </c>
      <c r="N7" s="135">
        <v>0</v>
      </c>
      <c r="O7" s="135">
        <v>0</v>
      </c>
      <c r="P7" s="135">
        <v>0</v>
      </c>
      <c r="Q7">
        <v>1.53</v>
      </c>
      <c r="R7">
        <v>0</v>
      </c>
      <c r="S7">
        <v>1.81</v>
      </c>
      <c r="T7">
        <v>16.09</v>
      </c>
      <c r="U7">
        <v>5.36</v>
      </c>
      <c r="V7">
        <v>5.38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2.91</v>
      </c>
      <c r="AD7">
        <v>14.12</v>
      </c>
      <c r="AE7">
        <v>14.12</v>
      </c>
      <c r="AF7">
        <v>1.73</v>
      </c>
    </row>
    <row r="8" spans="1:32">
      <c r="A8" t="s">
        <v>50</v>
      </c>
      <c r="B8" s="75">
        <v>119.26</v>
      </c>
      <c r="C8" s="75">
        <v>36.549999999999997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33.03</v>
      </c>
      <c r="J8">
        <v>148.77000000000001</v>
      </c>
      <c r="K8">
        <v>52.9</v>
      </c>
      <c r="L8">
        <v>1.39</v>
      </c>
      <c r="M8">
        <v>21.17</v>
      </c>
      <c r="N8" s="135">
        <v>0</v>
      </c>
      <c r="O8" s="135">
        <v>0</v>
      </c>
      <c r="P8" s="135">
        <v>0</v>
      </c>
      <c r="Q8">
        <v>1.53</v>
      </c>
      <c r="R8">
        <v>0</v>
      </c>
      <c r="S8">
        <v>1.81</v>
      </c>
      <c r="T8">
        <v>16.14</v>
      </c>
      <c r="U8">
        <v>5.38</v>
      </c>
      <c r="V8">
        <v>5.37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2.98</v>
      </c>
      <c r="AD8">
        <v>13.82</v>
      </c>
      <c r="AE8">
        <v>13.82</v>
      </c>
      <c r="AF8">
        <v>1.73</v>
      </c>
    </row>
    <row r="9" spans="1:32">
      <c r="A9" t="s">
        <v>51</v>
      </c>
      <c r="B9" s="75">
        <v>119.26</v>
      </c>
      <c r="C9" s="75">
        <v>36.549999999999997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33.03</v>
      </c>
      <c r="J9">
        <v>148.77000000000001</v>
      </c>
      <c r="K9">
        <v>52.9</v>
      </c>
      <c r="L9">
        <v>1.39</v>
      </c>
      <c r="M9">
        <v>21.29</v>
      </c>
      <c r="N9" s="135">
        <v>0</v>
      </c>
      <c r="O9" s="135">
        <v>0</v>
      </c>
      <c r="P9" s="135">
        <v>0</v>
      </c>
      <c r="Q9">
        <v>1.53</v>
      </c>
      <c r="R9">
        <v>0</v>
      </c>
      <c r="S9">
        <v>1.81</v>
      </c>
      <c r="T9">
        <v>16.809999999999999</v>
      </c>
      <c r="U9">
        <v>5.6</v>
      </c>
      <c r="V9">
        <v>5.6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2.96</v>
      </c>
      <c r="AD9">
        <v>13.69</v>
      </c>
      <c r="AE9">
        <v>13.69</v>
      </c>
      <c r="AF9">
        <v>1.73</v>
      </c>
    </row>
    <row r="10" spans="1:32">
      <c r="A10" t="s">
        <v>52</v>
      </c>
      <c r="B10" s="75">
        <v>119.26</v>
      </c>
      <c r="C10" s="75">
        <v>36.549999999999997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33.03</v>
      </c>
      <c r="J10">
        <v>148.77000000000001</v>
      </c>
      <c r="K10">
        <v>52.9</v>
      </c>
      <c r="L10">
        <v>1.39</v>
      </c>
      <c r="M10">
        <v>21.38</v>
      </c>
      <c r="N10" s="135">
        <v>0</v>
      </c>
      <c r="O10" s="135">
        <v>0</v>
      </c>
      <c r="P10" s="135">
        <v>0</v>
      </c>
      <c r="Q10">
        <v>1.53</v>
      </c>
      <c r="R10">
        <v>0</v>
      </c>
      <c r="S10">
        <v>1.81</v>
      </c>
      <c r="T10">
        <v>17.489999999999998</v>
      </c>
      <c r="U10">
        <v>5.83</v>
      </c>
      <c r="V10">
        <v>5.83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2.99</v>
      </c>
      <c r="AD10">
        <v>13.5</v>
      </c>
      <c r="AE10">
        <v>13.5</v>
      </c>
      <c r="AF10">
        <v>1.73</v>
      </c>
    </row>
    <row r="11" spans="1:32">
      <c r="A11" t="s">
        <v>53</v>
      </c>
      <c r="B11" s="75">
        <v>119.26</v>
      </c>
      <c r="C11" s="75">
        <v>36.549999999999997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33.03</v>
      </c>
      <c r="J11">
        <v>148.77000000000001</v>
      </c>
      <c r="K11">
        <v>52.9</v>
      </c>
      <c r="L11">
        <v>1.39</v>
      </c>
      <c r="M11">
        <v>22.33</v>
      </c>
      <c r="N11" s="135">
        <v>0</v>
      </c>
      <c r="O11" s="135">
        <v>0</v>
      </c>
      <c r="P11" s="135">
        <v>0</v>
      </c>
      <c r="Q11">
        <v>1.53</v>
      </c>
      <c r="R11">
        <v>0</v>
      </c>
      <c r="S11">
        <v>1.81</v>
      </c>
      <c r="T11">
        <v>17.53</v>
      </c>
      <c r="U11">
        <v>5.84</v>
      </c>
      <c r="V11">
        <v>5.85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3.41</v>
      </c>
      <c r="AD11">
        <v>13.22</v>
      </c>
      <c r="AE11">
        <v>13.22</v>
      </c>
      <c r="AF11">
        <v>1.73</v>
      </c>
    </row>
    <row r="12" spans="1:32">
      <c r="A12" t="s">
        <v>54</v>
      </c>
      <c r="B12" s="75">
        <v>119.26</v>
      </c>
      <c r="C12" s="75">
        <v>36.549999999999997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33.03</v>
      </c>
      <c r="J12">
        <v>148.77000000000001</v>
      </c>
      <c r="K12">
        <v>52.9</v>
      </c>
      <c r="L12">
        <v>1.39</v>
      </c>
      <c r="M12">
        <v>23.14</v>
      </c>
      <c r="N12" s="135">
        <v>0</v>
      </c>
      <c r="O12" s="135">
        <v>0</v>
      </c>
      <c r="P12" s="135">
        <v>0</v>
      </c>
      <c r="Q12">
        <v>1.53</v>
      </c>
      <c r="R12">
        <v>0</v>
      </c>
      <c r="S12">
        <v>1.81</v>
      </c>
      <c r="T12">
        <v>17.53</v>
      </c>
      <c r="U12">
        <v>5.84</v>
      </c>
      <c r="V12">
        <v>5.86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3.34</v>
      </c>
      <c r="AD12">
        <v>13.05</v>
      </c>
      <c r="AE12">
        <v>13.05</v>
      </c>
      <c r="AF12">
        <v>1.73</v>
      </c>
    </row>
    <row r="13" spans="1:32">
      <c r="A13" t="s">
        <v>55</v>
      </c>
      <c r="B13" s="75">
        <v>119.26</v>
      </c>
      <c r="C13" s="75">
        <v>36.549999999999997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33.03</v>
      </c>
      <c r="J13">
        <v>148.77000000000001</v>
      </c>
      <c r="K13">
        <v>52.9</v>
      </c>
      <c r="L13">
        <v>1.39</v>
      </c>
      <c r="M13">
        <v>23.6</v>
      </c>
      <c r="N13" s="135">
        <v>0</v>
      </c>
      <c r="O13" s="135">
        <v>0</v>
      </c>
      <c r="P13" s="135">
        <v>0</v>
      </c>
      <c r="Q13">
        <v>1.53</v>
      </c>
      <c r="R13">
        <v>0</v>
      </c>
      <c r="S13">
        <v>1.81</v>
      </c>
      <c r="T13">
        <v>17.43</v>
      </c>
      <c r="U13">
        <v>5.81</v>
      </c>
      <c r="V13">
        <v>5.81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3.3</v>
      </c>
      <c r="AD13">
        <v>12.87</v>
      </c>
      <c r="AE13">
        <v>12.87</v>
      </c>
      <c r="AF13">
        <v>1.73</v>
      </c>
    </row>
    <row r="14" spans="1:32">
      <c r="A14" t="s">
        <v>56</v>
      </c>
      <c r="B14" s="75">
        <v>119.26</v>
      </c>
      <c r="C14" s="75">
        <v>36.549999999999997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33.03</v>
      </c>
      <c r="J14">
        <v>148.77000000000001</v>
      </c>
      <c r="K14">
        <v>52.9</v>
      </c>
      <c r="L14">
        <v>1.39</v>
      </c>
      <c r="M14">
        <v>23.88</v>
      </c>
      <c r="N14" s="135">
        <v>0</v>
      </c>
      <c r="O14" s="135">
        <v>0</v>
      </c>
      <c r="P14" s="135">
        <v>0</v>
      </c>
      <c r="Q14">
        <v>1.53</v>
      </c>
      <c r="R14">
        <v>0</v>
      </c>
      <c r="S14">
        <v>1.81</v>
      </c>
      <c r="T14">
        <v>17.170000000000002</v>
      </c>
      <c r="U14">
        <v>5.72</v>
      </c>
      <c r="V14">
        <v>5.72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3.2</v>
      </c>
      <c r="AD14">
        <v>12.59</v>
      </c>
      <c r="AE14">
        <v>12.59</v>
      </c>
      <c r="AF14">
        <v>1.73</v>
      </c>
    </row>
    <row r="15" spans="1:32">
      <c r="A15" t="s">
        <v>57</v>
      </c>
      <c r="B15" s="75">
        <v>119.26</v>
      </c>
      <c r="C15" s="75">
        <v>36.549999999999997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33.03</v>
      </c>
      <c r="J15">
        <v>148.77000000000001</v>
      </c>
      <c r="K15">
        <v>52.9</v>
      </c>
      <c r="L15">
        <v>1.39</v>
      </c>
      <c r="M15">
        <v>24.46</v>
      </c>
      <c r="N15" s="135">
        <v>0</v>
      </c>
      <c r="O15" s="135">
        <v>0</v>
      </c>
      <c r="P15" s="135">
        <v>0</v>
      </c>
      <c r="Q15">
        <v>1.53</v>
      </c>
      <c r="R15">
        <v>0</v>
      </c>
      <c r="S15">
        <v>1.81</v>
      </c>
      <c r="T15">
        <v>14.88</v>
      </c>
      <c r="U15">
        <v>4.96</v>
      </c>
      <c r="V15">
        <v>4.95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2.98</v>
      </c>
      <c r="AD15">
        <v>12.96</v>
      </c>
      <c r="AE15">
        <v>12.96</v>
      </c>
      <c r="AF15">
        <v>1.73</v>
      </c>
    </row>
    <row r="16" spans="1:32">
      <c r="A16" t="s">
        <v>58</v>
      </c>
      <c r="B16" s="75">
        <v>119.26</v>
      </c>
      <c r="C16" s="75">
        <v>36.549999999999997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33.03</v>
      </c>
      <c r="J16">
        <v>148.77000000000001</v>
      </c>
      <c r="K16">
        <v>52.9</v>
      </c>
      <c r="L16">
        <v>1.39</v>
      </c>
      <c r="M16">
        <v>24.55</v>
      </c>
      <c r="N16" s="135">
        <v>0</v>
      </c>
      <c r="O16" s="135">
        <v>0</v>
      </c>
      <c r="P16" s="135">
        <v>0</v>
      </c>
      <c r="Q16">
        <v>1.53</v>
      </c>
      <c r="R16">
        <v>0</v>
      </c>
      <c r="S16">
        <v>1.81</v>
      </c>
      <c r="T16">
        <v>14.98</v>
      </c>
      <c r="U16">
        <v>4.99</v>
      </c>
      <c r="V16">
        <v>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</v>
      </c>
      <c r="AD16">
        <v>13.17</v>
      </c>
      <c r="AE16">
        <v>13.17</v>
      </c>
      <c r="AF16">
        <v>1.73</v>
      </c>
    </row>
    <row r="17" spans="1:32">
      <c r="A17" t="s">
        <v>59</v>
      </c>
      <c r="B17" s="75">
        <v>119.26</v>
      </c>
      <c r="C17" s="75">
        <v>36.549999999999997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33.03</v>
      </c>
      <c r="J17">
        <v>148.77000000000001</v>
      </c>
      <c r="K17">
        <v>52.9</v>
      </c>
      <c r="L17">
        <v>1.39</v>
      </c>
      <c r="M17">
        <v>24.25</v>
      </c>
      <c r="N17" s="135">
        <v>0</v>
      </c>
      <c r="O17" s="135">
        <v>0</v>
      </c>
      <c r="P17" s="135">
        <v>0</v>
      </c>
      <c r="Q17">
        <v>1.53</v>
      </c>
      <c r="R17">
        <v>0</v>
      </c>
      <c r="S17">
        <v>1.81</v>
      </c>
      <c r="T17">
        <v>14.94</v>
      </c>
      <c r="U17">
        <v>4.9800000000000004</v>
      </c>
      <c r="V17">
        <v>4.97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2.97</v>
      </c>
      <c r="AD17">
        <v>13.95</v>
      </c>
      <c r="AE17">
        <v>13.95</v>
      </c>
      <c r="AF17">
        <v>1.73</v>
      </c>
    </row>
    <row r="18" spans="1:32">
      <c r="A18" t="s">
        <v>60</v>
      </c>
      <c r="B18" s="75">
        <v>119.26</v>
      </c>
      <c r="C18" s="75">
        <v>36.549999999999997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33.03</v>
      </c>
      <c r="J18">
        <v>148.77000000000001</v>
      </c>
      <c r="K18">
        <v>52.9</v>
      </c>
      <c r="L18">
        <v>1.39</v>
      </c>
      <c r="M18">
        <v>24.07</v>
      </c>
      <c r="N18" s="135">
        <v>0</v>
      </c>
      <c r="O18" s="135">
        <v>0</v>
      </c>
      <c r="P18" s="135">
        <v>0</v>
      </c>
      <c r="Q18">
        <v>1.53</v>
      </c>
      <c r="R18">
        <v>0</v>
      </c>
      <c r="S18">
        <v>1.81</v>
      </c>
      <c r="T18">
        <v>14.9</v>
      </c>
      <c r="U18">
        <v>4.97</v>
      </c>
      <c r="V18">
        <v>4.95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2.82</v>
      </c>
      <c r="AD18">
        <v>13.85</v>
      </c>
      <c r="AE18">
        <v>13.85</v>
      </c>
      <c r="AF18">
        <v>1.73</v>
      </c>
    </row>
    <row r="19" spans="1:32">
      <c r="A19" t="s">
        <v>61</v>
      </c>
      <c r="B19" s="75">
        <v>119.26</v>
      </c>
      <c r="C19" s="75">
        <v>36.549999999999997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33.03</v>
      </c>
      <c r="J19">
        <v>148.77000000000001</v>
      </c>
      <c r="K19">
        <v>52.9</v>
      </c>
      <c r="L19">
        <v>1.39</v>
      </c>
      <c r="M19">
        <v>23.99</v>
      </c>
      <c r="N19" s="135">
        <v>0</v>
      </c>
      <c r="O19" s="135">
        <v>0</v>
      </c>
      <c r="P19" s="135">
        <v>0</v>
      </c>
      <c r="Q19">
        <v>1.53</v>
      </c>
      <c r="R19">
        <v>0</v>
      </c>
      <c r="S19">
        <v>1.81</v>
      </c>
      <c r="T19">
        <v>14.74</v>
      </c>
      <c r="U19">
        <v>4.91</v>
      </c>
      <c r="V19">
        <v>4.91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2.81</v>
      </c>
      <c r="AD19">
        <v>13.71</v>
      </c>
      <c r="AE19">
        <v>13.71</v>
      </c>
      <c r="AF19">
        <v>1.73</v>
      </c>
    </row>
    <row r="20" spans="1:32">
      <c r="A20" t="s">
        <v>62</v>
      </c>
      <c r="B20" s="75">
        <v>119.26</v>
      </c>
      <c r="C20" s="75">
        <v>36.549999999999997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33.03</v>
      </c>
      <c r="J20">
        <v>192.36</v>
      </c>
      <c r="K20">
        <v>52.9</v>
      </c>
      <c r="L20">
        <v>1.39</v>
      </c>
      <c r="M20">
        <v>23.94</v>
      </c>
      <c r="N20" s="135">
        <v>0</v>
      </c>
      <c r="O20" s="135">
        <v>0</v>
      </c>
      <c r="P20" s="135">
        <v>0</v>
      </c>
      <c r="Q20">
        <v>1.53</v>
      </c>
      <c r="R20">
        <v>0</v>
      </c>
      <c r="S20">
        <v>1.81</v>
      </c>
      <c r="T20">
        <v>14.72</v>
      </c>
      <c r="U20">
        <v>4.91</v>
      </c>
      <c r="V20">
        <v>4.9000000000000004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2.79</v>
      </c>
      <c r="AD20">
        <v>13.58</v>
      </c>
      <c r="AE20">
        <v>13.58</v>
      </c>
      <c r="AF20">
        <v>1.73</v>
      </c>
    </row>
    <row r="21" spans="1:32">
      <c r="A21" t="s">
        <v>63</v>
      </c>
      <c r="B21" s="75">
        <v>119.26</v>
      </c>
      <c r="C21" s="75">
        <v>36.549999999999997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33.03</v>
      </c>
      <c r="J21">
        <v>230.83</v>
      </c>
      <c r="K21">
        <v>100.75</v>
      </c>
      <c r="L21">
        <v>1.39</v>
      </c>
      <c r="M21">
        <v>23.76</v>
      </c>
      <c r="N21" s="135">
        <v>0</v>
      </c>
      <c r="O21" s="135">
        <v>0</v>
      </c>
      <c r="P21" s="135">
        <v>0</v>
      </c>
      <c r="Q21">
        <v>1.53</v>
      </c>
      <c r="R21">
        <v>0</v>
      </c>
      <c r="S21">
        <v>1.81</v>
      </c>
      <c r="T21">
        <v>14.72</v>
      </c>
      <c r="U21">
        <v>4.9000000000000004</v>
      </c>
      <c r="V21">
        <v>4.91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2.8</v>
      </c>
      <c r="AD21">
        <v>13.43</v>
      </c>
      <c r="AE21">
        <v>13.43</v>
      </c>
      <c r="AF21">
        <v>1.73</v>
      </c>
    </row>
    <row r="22" spans="1:32">
      <c r="A22" t="s">
        <v>64</v>
      </c>
      <c r="B22" s="75">
        <v>119.26</v>
      </c>
      <c r="C22" s="75">
        <v>36.549999999999997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33.03</v>
      </c>
      <c r="J22">
        <v>270.51</v>
      </c>
      <c r="K22">
        <v>100.75</v>
      </c>
      <c r="L22">
        <v>1.39</v>
      </c>
      <c r="M22">
        <v>20.51</v>
      </c>
      <c r="N22" s="135">
        <v>0</v>
      </c>
      <c r="O22" s="135">
        <v>0</v>
      </c>
      <c r="P22" s="135">
        <v>0</v>
      </c>
      <c r="Q22">
        <v>1.53</v>
      </c>
      <c r="R22">
        <v>0</v>
      </c>
      <c r="S22">
        <v>1.81</v>
      </c>
      <c r="T22">
        <v>14.72</v>
      </c>
      <c r="U22">
        <v>4.9000000000000004</v>
      </c>
      <c r="V22">
        <v>4.91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2.85</v>
      </c>
      <c r="AD22">
        <v>13.23</v>
      </c>
      <c r="AE22">
        <v>13.23</v>
      </c>
      <c r="AF22">
        <v>1.73</v>
      </c>
    </row>
    <row r="23" spans="1:32">
      <c r="A23" t="s">
        <v>65</v>
      </c>
      <c r="B23" s="75">
        <v>119.26</v>
      </c>
      <c r="C23" s="75">
        <v>36.549999999999997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33.03</v>
      </c>
      <c r="J23">
        <v>270.51</v>
      </c>
      <c r="K23">
        <v>100.75</v>
      </c>
      <c r="L23">
        <v>1.32</v>
      </c>
      <c r="M23">
        <v>20.61</v>
      </c>
      <c r="N23" s="135">
        <v>0</v>
      </c>
      <c r="O23" s="135">
        <v>0</v>
      </c>
      <c r="P23" s="135">
        <v>0</v>
      </c>
      <c r="Q23">
        <v>1.53</v>
      </c>
      <c r="R23">
        <v>0</v>
      </c>
      <c r="S23">
        <v>1.76</v>
      </c>
      <c r="T23">
        <v>14.88</v>
      </c>
      <c r="U23">
        <v>4.96</v>
      </c>
      <c r="V23">
        <v>4.95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2.9</v>
      </c>
      <c r="AD23">
        <v>12.88</v>
      </c>
      <c r="AE23">
        <v>12.88</v>
      </c>
      <c r="AF23">
        <v>1.73</v>
      </c>
    </row>
    <row r="24" spans="1:32">
      <c r="A24" t="s">
        <v>66</v>
      </c>
      <c r="B24" s="75">
        <v>155.51</v>
      </c>
      <c r="C24" s="75">
        <v>55.47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33.03</v>
      </c>
      <c r="J24">
        <v>270.51</v>
      </c>
      <c r="K24">
        <v>100.75</v>
      </c>
      <c r="L24">
        <v>1.32</v>
      </c>
      <c r="M24">
        <v>20.72</v>
      </c>
      <c r="N24" s="135">
        <v>0</v>
      </c>
      <c r="O24" s="135">
        <v>0</v>
      </c>
      <c r="P24" s="135">
        <v>0</v>
      </c>
      <c r="Q24">
        <v>1.53</v>
      </c>
      <c r="R24">
        <v>0</v>
      </c>
      <c r="S24">
        <v>1.76</v>
      </c>
      <c r="T24">
        <v>14.68</v>
      </c>
      <c r="U24">
        <v>4.8899999999999997</v>
      </c>
      <c r="V24">
        <v>4.9000000000000004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2.92</v>
      </c>
      <c r="AD24">
        <v>12.53</v>
      </c>
      <c r="AE24">
        <v>12.53</v>
      </c>
      <c r="AF24">
        <v>1.73</v>
      </c>
    </row>
    <row r="25" spans="1:32">
      <c r="A25" t="s">
        <v>67</v>
      </c>
      <c r="B25" s="75">
        <v>190.79</v>
      </c>
      <c r="C25" s="75">
        <v>67.88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33.03</v>
      </c>
      <c r="J25">
        <v>270.51</v>
      </c>
      <c r="K25">
        <v>100.75</v>
      </c>
      <c r="L25">
        <v>1.32</v>
      </c>
      <c r="M25">
        <v>20.79</v>
      </c>
      <c r="N25" s="135">
        <v>0</v>
      </c>
      <c r="O25" s="135">
        <v>0</v>
      </c>
      <c r="P25" s="135">
        <v>0</v>
      </c>
      <c r="Q25">
        <v>1.53</v>
      </c>
      <c r="R25">
        <v>0</v>
      </c>
      <c r="S25">
        <v>1.76</v>
      </c>
      <c r="T25">
        <v>14.65</v>
      </c>
      <c r="U25">
        <v>4.8899999999999997</v>
      </c>
      <c r="V25">
        <v>4.88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2.88</v>
      </c>
      <c r="AD25">
        <v>12.28</v>
      </c>
      <c r="AE25">
        <v>12.28</v>
      </c>
      <c r="AF25">
        <v>1.73</v>
      </c>
    </row>
    <row r="26" spans="1:32">
      <c r="A26" t="s">
        <v>68</v>
      </c>
      <c r="B26" s="75">
        <v>190.79</v>
      </c>
      <c r="C26" s="75">
        <v>67.88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33.03</v>
      </c>
      <c r="J26">
        <v>270.51</v>
      </c>
      <c r="K26">
        <v>100.75</v>
      </c>
      <c r="L26">
        <v>1.32</v>
      </c>
      <c r="M26">
        <v>20.74</v>
      </c>
      <c r="N26" s="135">
        <v>0</v>
      </c>
      <c r="O26" s="135">
        <v>0</v>
      </c>
      <c r="P26" s="135">
        <v>0</v>
      </c>
      <c r="Q26">
        <v>1.53</v>
      </c>
      <c r="R26">
        <v>0</v>
      </c>
      <c r="S26">
        <v>1.76</v>
      </c>
      <c r="T26">
        <v>14.81</v>
      </c>
      <c r="U26">
        <v>4.9400000000000004</v>
      </c>
      <c r="V26">
        <v>4.93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2.83</v>
      </c>
      <c r="AD26">
        <v>12.4</v>
      </c>
      <c r="AE26">
        <v>12.4</v>
      </c>
      <c r="AF26">
        <v>1.73</v>
      </c>
    </row>
    <row r="27" spans="1:32">
      <c r="A27" t="s">
        <v>69</v>
      </c>
      <c r="B27" s="75">
        <v>260.26</v>
      </c>
      <c r="C27" s="75">
        <v>86.75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33.03</v>
      </c>
      <c r="J27">
        <v>270.51</v>
      </c>
      <c r="K27">
        <v>100.75</v>
      </c>
      <c r="L27">
        <v>1.32</v>
      </c>
      <c r="M27">
        <v>20.74</v>
      </c>
      <c r="N27" s="135">
        <v>0</v>
      </c>
      <c r="O27" s="135">
        <v>0</v>
      </c>
      <c r="P27" s="135">
        <v>0</v>
      </c>
      <c r="Q27">
        <v>1.53</v>
      </c>
      <c r="R27">
        <v>0</v>
      </c>
      <c r="S27">
        <v>1.76</v>
      </c>
      <c r="T27">
        <v>14.91</v>
      </c>
      <c r="U27">
        <v>4.97</v>
      </c>
      <c r="V27">
        <v>4.9800000000000004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2.9</v>
      </c>
      <c r="AD27">
        <v>12.16</v>
      </c>
      <c r="AE27">
        <v>12.16</v>
      </c>
      <c r="AF27">
        <v>1.73</v>
      </c>
    </row>
    <row r="28" spans="1:32">
      <c r="A28" t="s">
        <v>70</v>
      </c>
      <c r="B28" s="75">
        <v>260.26</v>
      </c>
      <c r="C28" s="75">
        <v>86.75</v>
      </c>
      <c r="D28" s="135">
        <f t="shared" si="0"/>
        <v>1</v>
      </c>
      <c r="E28" s="75"/>
      <c r="F28" s="78">
        <v>0</v>
      </c>
      <c r="G28" s="78">
        <v>0</v>
      </c>
      <c r="H28" s="78">
        <v>0</v>
      </c>
      <c r="I28">
        <v>33.03</v>
      </c>
      <c r="J28">
        <v>270.51</v>
      </c>
      <c r="K28">
        <v>100.75</v>
      </c>
      <c r="L28">
        <v>1.32</v>
      </c>
      <c r="M28">
        <v>20.75</v>
      </c>
      <c r="N28" s="135">
        <v>0</v>
      </c>
      <c r="O28" s="135">
        <v>1</v>
      </c>
      <c r="P28" s="135">
        <v>0</v>
      </c>
      <c r="Q28">
        <v>1.53</v>
      </c>
      <c r="R28">
        <v>0</v>
      </c>
      <c r="S28">
        <v>1.76</v>
      </c>
      <c r="T28">
        <v>14.83</v>
      </c>
      <c r="U28">
        <v>4.9400000000000004</v>
      </c>
      <c r="V28">
        <v>4.95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2.89</v>
      </c>
      <c r="AD28">
        <v>12.18</v>
      </c>
      <c r="AE28">
        <v>12.18</v>
      </c>
      <c r="AF28">
        <v>1.73</v>
      </c>
    </row>
    <row r="29" spans="1:32">
      <c r="A29" t="s">
        <v>71</v>
      </c>
      <c r="B29" s="75">
        <v>260.26</v>
      </c>
      <c r="C29" s="75">
        <v>86.75</v>
      </c>
      <c r="D29" s="135">
        <f t="shared" si="0"/>
        <v>4.04</v>
      </c>
      <c r="E29" s="75"/>
      <c r="F29" s="78">
        <v>0</v>
      </c>
      <c r="G29" s="78">
        <v>0</v>
      </c>
      <c r="H29" s="78">
        <v>0</v>
      </c>
      <c r="I29">
        <v>33.03</v>
      </c>
      <c r="J29">
        <v>270.51</v>
      </c>
      <c r="K29">
        <v>100.75</v>
      </c>
      <c r="L29">
        <v>1.32</v>
      </c>
      <c r="M29">
        <v>20.91</v>
      </c>
      <c r="N29" s="135">
        <v>0</v>
      </c>
      <c r="O29" s="135">
        <v>3.12</v>
      </c>
      <c r="P29" s="135">
        <v>0.92</v>
      </c>
      <c r="Q29">
        <v>1.53</v>
      </c>
      <c r="R29">
        <v>0</v>
      </c>
      <c r="S29">
        <v>1.76</v>
      </c>
      <c r="T29">
        <v>14.85</v>
      </c>
      <c r="U29">
        <v>4.95</v>
      </c>
      <c r="V29">
        <v>4.96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2.91</v>
      </c>
      <c r="AD29">
        <v>12.29</v>
      </c>
      <c r="AE29">
        <v>12.29</v>
      </c>
      <c r="AF29">
        <v>1.73</v>
      </c>
    </row>
    <row r="30" spans="1:32">
      <c r="A30" t="s">
        <v>72</v>
      </c>
      <c r="B30" s="75">
        <v>260.26</v>
      </c>
      <c r="C30" s="75">
        <v>86.75</v>
      </c>
      <c r="D30" s="135">
        <f t="shared" si="0"/>
        <v>13.810000000000002</v>
      </c>
      <c r="E30" s="75"/>
      <c r="F30" s="78">
        <v>0</v>
      </c>
      <c r="G30" s="78">
        <v>0</v>
      </c>
      <c r="H30" s="78">
        <v>0</v>
      </c>
      <c r="I30">
        <v>33.03</v>
      </c>
      <c r="J30">
        <v>270.51</v>
      </c>
      <c r="K30">
        <v>100.75</v>
      </c>
      <c r="L30">
        <v>1.32</v>
      </c>
      <c r="M30">
        <v>21.12</v>
      </c>
      <c r="N30" s="135">
        <v>4.24</v>
      </c>
      <c r="O30" s="135">
        <v>6.95</v>
      </c>
      <c r="P30" s="135">
        <v>2.62</v>
      </c>
      <c r="Q30">
        <v>1.53</v>
      </c>
      <c r="R30">
        <v>0</v>
      </c>
      <c r="S30">
        <v>1.76</v>
      </c>
      <c r="T30">
        <v>14.93</v>
      </c>
      <c r="U30">
        <v>4.9800000000000004</v>
      </c>
      <c r="V30">
        <v>4.97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2.97</v>
      </c>
      <c r="AD30">
        <v>12.42</v>
      </c>
      <c r="AE30">
        <v>12.42</v>
      </c>
      <c r="AF30">
        <v>1.73</v>
      </c>
    </row>
    <row r="31" spans="1:32">
      <c r="A31" t="s">
        <v>73</v>
      </c>
      <c r="B31" s="75">
        <v>260.26</v>
      </c>
      <c r="C31" s="75">
        <v>86.75</v>
      </c>
      <c r="D31" s="135">
        <f t="shared" si="0"/>
        <v>26.2</v>
      </c>
      <c r="E31" s="75"/>
      <c r="F31" s="78">
        <v>0</v>
      </c>
      <c r="G31" s="78">
        <v>0</v>
      </c>
      <c r="H31" s="78">
        <v>0</v>
      </c>
      <c r="I31">
        <v>33.03</v>
      </c>
      <c r="J31">
        <v>270.51</v>
      </c>
      <c r="K31">
        <v>100.75</v>
      </c>
      <c r="L31">
        <v>1.32</v>
      </c>
      <c r="M31">
        <v>21.34</v>
      </c>
      <c r="N31" s="135">
        <v>8.74</v>
      </c>
      <c r="O31" s="135">
        <v>8.73</v>
      </c>
      <c r="P31" s="135">
        <v>8.73</v>
      </c>
      <c r="Q31">
        <v>1.45</v>
      </c>
      <c r="R31">
        <v>1.79</v>
      </c>
      <c r="S31">
        <v>1.76</v>
      </c>
      <c r="T31">
        <v>14.99</v>
      </c>
      <c r="U31">
        <v>5</v>
      </c>
      <c r="V31">
        <v>4.99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2.99</v>
      </c>
      <c r="AD31">
        <v>11.76</v>
      </c>
      <c r="AE31">
        <v>11.76</v>
      </c>
      <c r="AF31">
        <v>1.73</v>
      </c>
    </row>
    <row r="32" spans="1:32">
      <c r="A32" t="s">
        <v>74</v>
      </c>
      <c r="B32" s="75">
        <v>260.26</v>
      </c>
      <c r="C32" s="75">
        <v>86.75</v>
      </c>
      <c r="D32" s="135">
        <f t="shared" si="0"/>
        <v>41.2</v>
      </c>
      <c r="E32" s="75"/>
      <c r="F32" s="78">
        <v>0.04</v>
      </c>
      <c r="G32" s="78">
        <v>0.04</v>
      </c>
      <c r="H32" s="78">
        <v>0.04</v>
      </c>
      <c r="I32">
        <v>57.75</v>
      </c>
      <c r="J32">
        <v>270.51</v>
      </c>
      <c r="K32">
        <v>100.75</v>
      </c>
      <c r="L32">
        <v>1.32</v>
      </c>
      <c r="M32">
        <v>21.56</v>
      </c>
      <c r="N32" s="135">
        <v>13.74</v>
      </c>
      <c r="O32" s="135">
        <v>13.73</v>
      </c>
      <c r="P32" s="135">
        <v>13.73</v>
      </c>
      <c r="Q32">
        <v>1.45</v>
      </c>
      <c r="R32">
        <v>8.6</v>
      </c>
      <c r="S32">
        <v>1.76</v>
      </c>
      <c r="T32">
        <v>14.76</v>
      </c>
      <c r="U32">
        <v>4.92</v>
      </c>
      <c r="V32">
        <v>4.92</v>
      </c>
      <c r="W32">
        <v>0.38</v>
      </c>
      <c r="X32">
        <v>0.08</v>
      </c>
      <c r="Y32">
        <v>1.33</v>
      </c>
      <c r="Z32">
        <v>0</v>
      </c>
      <c r="AA32">
        <v>7.33</v>
      </c>
      <c r="AB32">
        <v>3.67</v>
      </c>
      <c r="AC32">
        <v>2.97</v>
      </c>
      <c r="AD32">
        <v>11.31</v>
      </c>
      <c r="AE32">
        <v>11.31</v>
      </c>
      <c r="AF32">
        <v>1.73</v>
      </c>
    </row>
    <row r="33" spans="1:32">
      <c r="A33" t="s">
        <v>75</v>
      </c>
      <c r="B33" s="75">
        <v>260.26</v>
      </c>
      <c r="C33" s="75">
        <v>86.75</v>
      </c>
      <c r="D33" s="135">
        <f t="shared" si="0"/>
        <v>41.2</v>
      </c>
      <c r="E33" s="75"/>
      <c r="F33" s="78">
        <v>0.32</v>
      </c>
      <c r="G33" s="78">
        <v>0.32</v>
      </c>
      <c r="H33" s="78">
        <v>0.33</v>
      </c>
      <c r="I33">
        <v>57.75</v>
      </c>
      <c r="J33">
        <v>270.51</v>
      </c>
      <c r="K33">
        <v>100.75</v>
      </c>
      <c r="L33">
        <v>1.32</v>
      </c>
      <c r="M33">
        <v>22.35</v>
      </c>
      <c r="N33" s="135">
        <v>13.74</v>
      </c>
      <c r="O33" s="135">
        <v>13.73</v>
      </c>
      <c r="P33" s="135">
        <v>13.73</v>
      </c>
      <c r="Q33">
        <v>1.45</v>
      </c>
      <c r="R33">
        <v>17.79</v>
      </c>
      <c r="S33">
        <v>1.76</v>
      </c>
      <c r="T33">
        <v>14.52</v>
      </c>
      <c r="U33">
        <v>4.84</v>
      </c>
      <c r="V33">
        <v>4.84</v>
      </c>
      <c r="W33">
        <v>2.97</v>
      </c>
      <c r="X33">
        <v>0.59</v>
      </c>
      <c r="Y33">
        <v>2.77</v>
      </c>
      <c r="Z33">
        <v>0.97</v>
      </c>
      <c r="AA33">
        <v>7.33</v>
      </c>
      <c r="AB33">
        <v>3.67</v>
      </c>
      <c r="AC33">
        <v>3</v>
      </c>
      <c r="AD33">
        <v>16.510000000000002</v>
      </c>
      <c r="AE33">
        <v>16.510000000000002</v>
      </c>
      <c r="AF33">
        <v>1.73</v>
      </c>
    </row>
    <row r="34" spans="1:32">
      <c r="A34" t="s">
        <v>76</v>
      </c>
      <c r="B34" s="75">
        <v>260.26</v>
      </c>
      <c r="C34" s="75">
        <v>86.75</v>
      </c>
      <c r="D34" s="135">
        <f t="shared" si="0"/>
        <v>46.2</v>
      </c>
      <c r="E34" s="75"/>
      <c r="F34" s="78">
        <v>0.82</v>
      </c>
      <c r="G34" s="78">
        <v>0.82</v>
      </c>
      <c r="H34" s="78">
        <v>0.84</v>
      </c>
      <c r="I34">
        <v>57.75</v>
      </c>
      <c r="J34">
        <v>270.51</v>
      </c>
      <c r="K34">
        <v>100.75</v>
      </c>
      <c r="L34">
        <v>1.32</v>
      </c>
      <c r="M34">
        <v>23.26</v>
      </c>
      <c r="N34" s="135">
        <v>15.4</v>
      </c>
      <c r="O34" s="135">
        <v>15.4</v>
      </c>
      <c r="P34" s="135">
        <v>15.4</v>
      </c>
      <c r="Q34">
        <v>1.45</v>
      </c>
      <c r="R34">
        <v>27.59</v>
      </c>
      <c r="S34">
        <v>1.76</v>
      </c>
      <c r="T34">
        <v>14.85</v>
      </c>
      <c r="U34">
        <v>4.95</v>
      </c>
      <c r="V34">
        <v>4.96</v>
      </c>
      <c r="W34">
        <v>17.54</v>
      </c>
      <c r="X34">
        <v>3.51</v>
      </c>
      <c r="Y34">
        <v>6.67</v>
      </c>
      <c r="Z34">
        <v>5.93</v>
      </c>
      <c r="AA34">
        <v>10.67</v>
      </c>
      <c r="AB34">
        <v>5.33</v>
      </c>
      <c r="AC34">
        <v>2.98</v>
      </c>
      <c r="AD34">
        <v>15.82</v>
      </c>
      <c r="AE34">
        <v>15.82</v>
      </c>
      <c r="AF34">
        <v>1.73</v>
      </c>
    </row>
    <row r="35" spans="1:32">
      <c r="A35" t="s">
        <v>77</v>
      </c>
      <c r="B35" s="75">
        <v>260.26</v>
      </c>
      <c r="C35" s="75">
        <v>86.75</v>
      </c>
      <c r="D35" s="135">
        <f t="shared" si="0"/>
        <v>68.050000000000011</v>
      </c>
      <c r="E35" s="75"/>
      <c r="F35" s="78">
        <v>1.92</v>
      </c>
      <c r="G35" s="78">
        <v>1.92</v>
      </c>
      <c r="H35" s="78">
        <v>1.97</v>
      </c>
      <c r="I35">
        <v>57.75</v>
      </c>
      <c r="J35">
        <v>270.51</v>
      </c>
      <c r="K35">
        <v>100.75</v>
      </c>
      <c r="L35">
        <v>1.32</v>
      </c>
      <c r="M35">
        <v>23.64</v>
      </c>
      <c r="N35" s="135">
        <v>22.69</v>
      </c>
      <c r="O35" s="135">
        <v>22.68</v>
      </c>
      <c r="P35" s="135">
        <v>22.68</v>
      </c>
      <c r="Q35">
        <v>1.45</v>
      </c>
      <c r="R35">
        <v>38.19</v>
      </c>
      <c r="S35">
        <v>1.76</v>
      </c>
      <c r="T35">
        <v>14.9</v>
      </c>
      <c r="U35">
        <v>4.97</v>
      </c>
      <c r="V35">
        <v>4.95</v>
      </c>
      <c r="W35">
        <v>39.56</v>
      </c>
      <c r="X35">
        <v>7.91</v>
      </c>
      <c r="Y35">
        <v>15.97</v>
      </c>
      <c r="Z35">
        <v>11.01</v>
      </c>
      <c r="AA35">
        <v>17.329999999999998</v>
      </c>
      <c r="AB35">
        <v>8.67</v>
      </c>
      <c r="AC35">
        <v>3</v>
      </c>
      <c r="AD35">
        <v>15.05</v>
      </c>
      <c r="AE35">
        <v>15.05</v>
      </c>
      <c r="AF35">
        <v>1.73</v>
      </c>
    </row>
    <row r="36" spans="1:32">
      <c r="A36" t="s">
        <v>78</v>
      </c>
      <c r="B36" s="75">
        <v>260.26</v>
      </c>
      <c r="C36" s="75">
        <v>86.75</v>
      </c>
      <c r="D36" s="135">
        <f t="shared" si="0"/>
        <v>68.050000000000011</v>
      </c>
      <c r="E36" s="75"/>
      <c r="F36" s="78">
        <v>3.38</v>
      </c>
      <c r="G36" s="78">
        <v>3.38</v>
      </c>
      <c r="H36" s="78">
        <v>3.46</v>
      </c>
      <c r="I36">
        <v>57.75</v>
      </c>
      <c r="J36">
        <v>270.51</v>
      </c>
      <c r="K36">
        <v>100.75</v>
      </c>
      <c r="L36">
        <v>1.32</v>
      </c>
      <c r="M36">
        <v>24.77</v>
      </c>
      <c r="N36" s="135">
        <v>22.69</v>
      </c>
      <c r="O36" s="135">
        <v>22.68</v>
      </c>
      <c r="P36" s="135">
        <v>22.68</v>
      </c>
      <c r="Q36">
        <v>1.45</v>
      </c>
      <c r="R36">
        <v>49.58</v>
      </c>
      <c r="S36">
        <v>1.76</v>
      </c>
      <c r="T36">
        <v>14.91</v>
      </c>
      <c r="U36">
        <v>4.97</v>
      </c>
      <c r="V36">
        <v>4.9800000000000004</v>
      </c>
      <c r="W36">
        <v>65.58</v>
      </c>
      <c r="X36">
        <v>13.12</v>
      </c>
      <c r="Y36">
        <v>24.25</v>
      </c>
      <c r="Z36">
        <v>16.239999999999998</v>
      </c>
      <c r="AA36">
        <v>30</v>
      </c>
      <c r="AB36">
        <v>15</v>
      </c>
      <c r="AC36">
        <v>2.97</v>
      </c>
      <c r="AD36">
        <v>14.39</v>
      </c>
      <c r="AE36">
        <v>14.39</v>
      </c>
      <c r="AF36">
        <v>1.73</v>
      </c>
    </row>
    <row r="37" spans="1:32">
      <c r="A37" t="s">
        <v>79</v>
      </c>
      <c r="B37" s="75">
        <v>260.26</v>
      </c>
      <c r="C37" s="75">
        <v>86.75</v>
      </c>
      <c r="D37" s="135">
        <f t="shared" si="0"/>
        <v>68.050000000000011</v>
      </c>
      <c r="E37" s="75"/>
      <c r="F37" s="78">
        <v>4.75</v>
      </c>
      <c r="G37" s="78">
        <v>4.75</v>
      </c>
      <c r="H37" s="78">
        <v>4.87</v>
      </c>
      <c r="I37">
        <v>57.75</v>
      </c>
      <c r="J37">
        <v>270.51</v>
      </c>
      <c r="K37">
        <v>100.75</v>
      </c>
      <c r="L37">
        <v>1.32</v>
      </c>
      <c r="M37">
        <v>25.56</v>
      </c>
      <c r="N37" s="135">
        <v>22.69</v>
      </c>
      <c r="O37" s="135">
        <v>22.68</v>
      </c>
      <c r="P37" s="135">
        <v>22.68</v>
      </c>
      <c r="Q37">
        <v>1.45</v>
      </c>
      <c r="R37">
        <v>61.42</v>
      </c>
      <c r="S37">
        <v>1.76</v>
      </c>
      <c r="T37">
        <v>14.82</v>
      </c>
      <c r="U37">
        <v>4.9400000000000004</v>
      </c>
      <c r="V37">
        <v>4.95</v>
      </c>
      <c r="W37">
        <v>95.78</v>
      </c>
      <c r="X37">
        <v>19.16</v>
      </c>
      <c r="Y37">
        <v>35.18</v>
      </c>
      <c r="Z37">
        <v>20.6</v>
      </c>
      <c r="AA37">
        <v>44</v>
      </c>
      <c r="AB37">
        <v>22</v>
      </c>
      <c r="AC37">
        <v>2.82</v>
      </c>
      <c r="AD37">
        <v>13.59</v>
      </c>
      <c r="AE37">
        <v>13.59</v>
      </c>
      <c r="AF37">
        <v>1.73</v>
      </c>
    </row>
    <row r="38" spans="1:32">
      <c r="A38" t="s">
        <v>80</v>
      </c>
      <c r="B38" s="75">
        <v>260.26</v>
      </c>
      <c r="C38" s="75">
        <v>86.75</v>
      </c>
      <c r="D38" s="135">
        <f t="shared" si="0"/>
        <v>68.050000000000011</v>
      </c>
      <c r="E38" s="75"/>
      <c r="F38" s="78">
        <v>6.92</v>
      </c>
      <c r="G38" s="78">
        <v>6.92</v>
      </c>
      <c r="H38" s="78">
        <v>7.09</v>
      </c>
      <c r="I38">
        <v>57.75</v>
      </c>
      <c r="J38">
        <v>270.51</v>
      </c>
      <c r="K38">
        <v>100.75</v>
      </c>
      <c r="L38">
        <v>1.32</v>
      </c>
      <c r="M38">
        <v>26.55</v>
      </c>
      <c r="N38" s="135">
        <v>22.69</v>
      </c>
      <c r="O38" s="135">
        <v>22.68</v>
      </c>
      <c r="P38" s="135">
        <v>22.68</v>
      </c>
      <c r="Q38">
        <v>1.45</v>
      </c>
      <c r="R38">
        <v>73.14</v>
      </c>
      <c r="S38">
        <v>1.76</v>
      </c>
      <c r="T38">
        <v>14.6</v>
      </c>
      <c r="U38">
        <v>4.87</v>
      </c>
      <c r="V38">
        <v>4.8499999999999996</v>
      </c>
      <c r="W38">
        <v>118.45</v>
      </c>
      <c r="X38">
        <v>23.69</v>
      </c>
      <c r="Y38">
        <v>43.01</v>
      </c>
      <c r="Z38">
        <v>24.86</v>
      </c>
      <c r="AA38">
        <v>55.34</v>
      </c>
      <c r="AB38">
        <v>27.66</v>
      </c>
      <c r="AC38">
        <v>2.81</v>
      </c>
      <c r="AD38">
        <v>12.92</v>
      </c>
      <c r="AE38">
        <v>12.92</v>
      </c>
      <c r="AF38">
        <v>1.73</v>
      </c>
    </row>
    <row r="39" spans="1:32">
      <c r="A39" t="s">
        <v>81</v>
      </c>
      <c r="B39" s="75">
        <v>260.26</v>
      </c>
      <c r="C39" s="75">
        <v>86.75</v>
      </c>
      <c r="D39" s="135">
        <f t="shared" si="0"/>
        <v>73.050000000000011</v>
      </c>
      <c r="E39" s="75"/>
      <c r="F39" s="78">
        <v>8.9</v>
      </c>
      <c r="G39" s="78">
        <v>8.9</v>
      </c>
      <c r="H39" s="78">
        <v>9.1199999999999992</v>
      </c>
      <c r="I39">
        <v>57.75</v>
      </c>
      <c r="J39">
        <v>270.51</v>
      </c>
      <c r="K39">
        <v>0</v>
      </c>
      <c r="L39">
        <v>1.24</v>
      </c>
      <c r="M39">
        <v>19.329999999999998</v>
      </c>
      <c r="N39" s="135">
        <v>24.35</v>
      </c>
      <c r="O39" s="135">
        <v>24.35</v>
      </c>
      <c r="P39" s="135">
        <v>24.35</v>
      </c>
      <c r="Q39">
        <v>1.45</v>
      </c>
      <c r="R39">
        <v>83.8</v>
      </c>
      <c r="S39">
        <v>1.76</v>
      </c>
      <c r="T39">
        <v>14.31</v>
      </c>
      <c r="U39">
        <v>4.7699999999999996</v>
      </c>
      <c r="V39">
        <v>4.76</v>
      </c>
      <c r="W39">
        <v>139.22999999999999</v>
      </c>
      <c r="X39">
        <v>27.85</v>
      </c>
      <c r="Y39">
        <v>50.2</v>
      </c>
      <c r="Z39">
        <v>26.72</v>
      </c>
      <c r="AA39">
        <v>63.34</v>
      </c>
      <c r="AB39">
        <v>31.66</v>
      </c>
      <c r="AC39">
        <v>2.79</v>
      </c>
      <c r="AD39">
        <v>12.41</v>
      </c>
      <c r="AE39">
        <v>12.41</v>
      </c>
      <c r="AF39">
        <v>1.73</v>
      </c>
    </row>
    <row r="40" spans="1:32">
      <c r="A40" t="s">
        <v>82</v>
      </c>
      <c r="B40" s="75">
        <v>260.26</v>
      </c>
      <c r="C40" s="75">
        <v>86.75</v>
      </c>
      <c r="D40" s="135">
        <f t="shared" si="0"/>
        <v>73.050000000000011</v>
      </c>
      <c r="E40" s="75"/>
      <c r="F40" s="78">
        <v>10.3</v>
      </c>
      <c r="G40" s="78">
        <v>10.3</v>
      </c>
      <c r="H40" s="78">
        <v>10.56</v>
      </c>
      <c r="I40">
        <v>57.75</v>
      </c>
      <c r="J40">
        <v>270.51</v>
      </c>
      <c r="K40">
        <v>0</v>
      </c>
      <c r="L40">
        <v>1.24</v>
      </c>
      <c r="M40">
        <v>19.55</v>
      </c>
      <c r="N40" s="135">
        <v>24.35</v>
      </c>
      <c r="O40" s="135">
        <v>24.35</v>
      </c>
      <c r="P40" s="135">
        <v>24.35</v>
      </c>
      <c r="Q40">
        <v>1.45</v>
      </c>
      <c r="R40">
        <v>93.21</v>
      </c>
      <c r="S40">
        <v>1.76</v>
      </c>
      <c r="T40">
        <v>14.14</v>
      </c>
      <c r="U40">
        <v>4.71</v>
      </c>
      <c r="V40">
        <v>4.71</v>
      </c>
      <c r="W40">
        <v>158.65</v>
      </c>
      <c r="X40">
        <v>31.73</v>
      </c>
      <c r="Y40">
        <v>56.82</v>
      </c>
      <c r="Z40">
        <v>30.06</v>
      </c>
      <c r="AA40">
        <v>68</v>
      </c>
      <c r="AB40">
        <v>34</v>
      </c>
      <c r="AC40">
        <v>2.8</v>
      </c>
      <c r="AD40">
        <v>11.95</v>
      </c>
      <c r="AE40">
        <v>11.95</v>
      </c>
      <c r="AF40">
        <v>1.73</v>
      </c>
    </row>
    <row r="41" spans="1:32">
      <c r="A41" t="s">
        <v>83</v>
      </c>
      <c r="B41" s="75">
        <v>260.26</v>
      </c>
      <c r="C41" s="75">
        <v>86.75</v>
      </c>
      <c r="D41" s="135">
        <f t="shared" si="0"/>
        <v>73.050000000000011</v>
      </c>
      <c r="E41" s="75"/>
      <c r="F41" s="78">
        <v>11.51</v>
      </c>
      <c r="G41" s="78">
        <v>11.51</v>
      </c>
      <c r="H41" s="78">
        <v>11.79</v>
      </c>
      <c r="I41">
        <v>57.75</v>
      </c>
      <c r="J41">
        <v>270.51</v>
      </c>
      <c r="K41">
        <v>0</v>
      </c>
      <c r="L41">
        <v>1.24</v>
      </c>
      <c r="M41">
        <v>19.600000000000001</v>
      </c>
      <c r="N41" s="135">
        <v>24.35</v>
      </c>
      <c r="O41" s="135">
        <v>24.35</v>
      </c>
      <c r="P41" s="135">
        <v>24.35</v>
      </c>
      <c r="Q41">
        <v>1.45</v>
      </c>
      <c r="R41">
        <v>101.66</v>
      </c>
      <c r="S41">
        <v>1.76</v>
      </c>
      <c r="T41">
        <v>13.81</v>
      </c>
      <c r="U41">
        <v>4.5999999999999996</v>
      </c>
      <c r="V41">
        <v>4.62</v>
      </c>
      <c r="W41">
        <v>176.93</v>
      </c>
      <c r="X41">
        <v>35.380000000000003</v>
      </c>
      <c r="Y41">
        <v>65.47</v>
      </c>
      <c r="Z41">
        <v>32.92</v>
      </c>
      <c r="AA41">
        <v>74.67</v>
      </c>
      <c r="AB41">
        <v>37.33</v>
      </c>
      <c r="AC41">
        <v>2.85</v>
      </c>
      <c r="AD41">
        <v>10.85</v>
      </c>
      <c r="AE41">
        <v>10.85</v>
      </c>
      <c r="AF41">
        <v>1.73</v>
      </c>
    </row>
    <row r="42" spans="1:32">
      <c r="A42" t="s">
        <v>84</v>
      </c>
      <c r="B42" s="75">
        <v>260.26</v>
      </c>
      <c r="C42" s="75">
        <v>86.75</v>
      </c>
      <c r="D42" s="135">
        <f t="shared" si="0"/>
        <v>73.050000000000011</v>
      </c>
      <c r="E42" s="75"/>
      <c r="F42" s="78">
        <v>12.67</v>
      </c>
      <c r="G42" s="78">
        <v>12.67</v>
      </c>
      <c r="H42" s="78">
        <v>12.99</v>
      </c>
      <c r="I42">
        <v>57.75</v>
      </c>
      <c r="J42">
        <v>270.51</v>
      </c>
      <c r="K42">
        <v>0</v>
      </c>
      <c r="L42">
        <v>1.24</v>
      </c>
      <c r="M42">
        <v>19.72</v>
      </c>
      <c r="N42" s="135">
        <v>24.35</v>
      </c>
      <c r="O42" s="135">
        <v>24.35</v>
      </c>
      <c r="P42" s="135">
        <v>24.35</v>
      </c>
      <c r="Q42">
        <v>1.45</v>
      </c>
      <c r="R42">
        <v>109.5</v>
      </c>
      <c r="S42">
        <v>1.76</v>
      </c>
      <c r="T42">
        <v>13.88</v>
      </c>
      <c r="U42">
        <v>4.62</v>
      </c>
      <c r="V42">
        <v>4.63</v>
      </c>
      <c r="W42">
        <v>193.4</v>
      </c>
      <c r="X42">
        <v>38.68</v>
      </c>
      <c r="Y42">
        <v>71.569999999999993</v>
      </c>
      <c r="Z42">
        <v>35.67</v>
      </c>
      <c r="AA42">
        <v>78.67</v>
      </c>
      <c r="AB42">
        <v>39.33</v>
      </c>
      <c r="AC42">
        <v>2.9</v>
      </c>
      <c r="AD42">
        <v>10.88</v>
      </c>
      <c r="AE42">
        <v>10.88</v>
      </c>
      <c r="AF42">
        <v>1.73</v>
      </c>
    </row>
    <row r="43" spans="1:32">
      <c r="A43" t="s">
        <v>85</v>
      </c>
      <c r="B43" s="75">
        <v>260.26</v>
      </c>
      <c r="C43" s="75">
        <v>86.75</v>
      </c>
      <c r="D43" s="135">
        <f t="shared" si="0"/>
        <v>73.050000000000011</v>
      </c>
      <c r="E43" s="75"/>
      <c r="F43" s="78">
        <v>13.59</v>
      </c>
      <c r="G43" s="78">
        <v>13.59</v>
      </c>
      <c r="H43" s="78">
        <v>13.94</v>
      </c>
      <c r="I43">
        <v>57.75</v>
      </c>
      <c r="J43">
        <v>270.51</v>
      </c>
      <c r="K43">
        <v>0</v>
      </c>
      <c r="L43">
        <v>1.24</v>
      </c>
      <c r="M43">
        <v>20.02</v>
      </c>
      <c r="N43" s="135">
        <v>24.35</v>
      </c>
      <c r="O43" s="135">
        <v>24.35</v>
      </c>
      <c r="P43" s="135">
        <v>24.35</v>
      </c>
      <c r="Q43">
        <v>1.45</v>
      </c>
      <c r="R43">
        <v>116.68</v>
      </c>
      <c r="S43">
        <v>1.81</v>
      </c>
      <c r="T43">
        <v>12.46</v>
      </c>
      <c r="U43">
        <v>4.1500000000000004</v>
      </c>
      <c r="V43">
        <v>4.16</v>
      </c>
      <c r="W43">
        <v>208.08</v>
      </c>
      <c r="X43">
        <v>41.62</v>
      </c>
      <c r="Y43">
        <v>77.83</v>
      </c>
      <c r="Z43">
        <v>38.19</v>
      </c>
      <c r="AA43">
        <v>85.34</v>
      </c>
      <c r="AB43">
        <v>42.66</v>
      </c>
      <c r="AC43">
        <v>2.92</v>
      </c>
      <c r="AD43">
        <v>10.92</v>
      </c>
      <c r="AE43">
        <v>10.92</v>
      </c>
      <c r="AF43">
        <v>1.73</v>
      </c>
    </row>
    <row r="44" spans="1:32">
      <c r="A44" t="s">
        <v>86</v>
      </c>
      <c r="B44" s="75">
        <v>260.26</v>
      </c>
      <c r="C44" s="75">
        <v>86.75</v>
      </c>
      <c r="D44" s="135">
        <f t="shared" si="0"/>
        <v>73.050000000000011</v>
      </c>
      <c r="E44" s="75"/>
      <c r="F44" s="78">
        <v>14.41</v>
      </c>
      <c r="G44" s="78">
        <v>14.41</v>
      </c>
      <c r="H44" s="78">
        <v>14.78</v>
      </c>
      <c r="I44">
        <v>57.75</v>
      </c>
      <c r="J44">
        <v>270.51</v>
      </c>
      <c r="K44">
        <v>0</v>
      </c>
      <c r="L44">
        <v>1.24</v>
      </c>
      <c r="M44">
        <v>20.41</v>
      </c>
      <c r="N44" s="135">
        <v>24.35</v>
      </c>
      <c r="O44" s="135">
        <v>24.35</v>
      </c>
      <c r="P44" s="135">
        <v>24.35</v>
      </c>
      <c r="Q44">
        <v>1.45</v>
      </c>
      <c r="R44">
        <v>122.12</v>
      </c>
      <c r="S44">
        <v>1.81</v>
      </c>
      <c r="T44">
        <v>12.55</v>
      </c>
      <c r="U44">
        <v>4.18</v>
      </c>
      <c r="V44">
        <v>4.1900000000000004</v>
      </c>
      <c r="W44">
        <v>220.88</v>
      </c>
      <c r="X44">
        <v>44.17</v>
      </c>
      <c r="Y44">
        <v>82.66</v>
      </c>
      <c r="Z44">
        <v>40.25</v>
      </c>
      <c r="AA44">
        <v>91.34</v>
      </c>
      <c r="AB44">
        <v>45.66</v>
      </c>
      <c r="AC44">
        <v>2.88</v>
      </c>
      <c r="AD44">
        <v>10.94</v>
      </c>
      <c r="AE44">
        <v>10.94</v>
      </c>
      <c r="AF44">
        <v>1.73</v>
      </c>
    </row>
    <row r="45" spans="1:32">
      <c r="A45" t="s">
        <v>87</v>
      </c>
      <c r="B45" s="75">
        <v>260.26</v>
      </c>
      <c r="C45" s="75">
        <v>86.75</v>
      </c>
      <c r="D45" s="135">
        <f t="shared" si="0"/>
        <v>73.050000000000011</v>
      </c>
      <c r="E45" s="75"/>
      <c r="F45" s="78">
        <v>15.28</v>
      </c>
      <c r="G45" s="78">
        <v>15.28</v>
      </c>
      <c r="H45" s="78">
        <v>15.65</v>
      </c>
      <c r="I45">
        <v>57.75</v>
      </c>
      <c r="J45">
        <v>270.51</v>
      </c>
      <c r="K45">
        <v>0</v>
      </c>
      <c r="L45">
        <v>1.24</v>
      </c>
      <c r="M45">
        <v>20.74</v>
      </c>
      <c r="N45" s="135">
        <v>24.35</v>
      </c>
      <c r="O45" s="135">
        <v>24.35</v>
      </c>
      <c r="P45" s="135">
        <v>24.35</v>
      </c>
      <c r="Q45">
        <v>1.45</v>
      </c>
      <c r="R45">
        <v>126.81</v>
      </c>
      <c r="S45">
        <v>1.81</v>
      </c>
      <c r="T45">
        <v>12.47</v>
      </c>
      <c r="U45">
        <v>4.16</v>
      </c>
      <c r="V45">
        <v>4.1500000000000004</v>
      </c>
      <c r="W45">
        <v>232.22</v>
      </c>
      <c r="X45">
        <v>46.44</v>
      </c>
      <c r="Y45">
        <v>86.78</v>
      </c>
      <c r="Z45">
        <v>43.89</v>
      </c>
      <c r="AA45">
        <v>94</v>
      </c>
      <c r="AB45">
        <v>47</v>
      </c>
      <c r="AC45">
        <v>2.83</v>
      </c>
      <c r="AD45">
        <v>11.05</v>
      </c>
      <c r="AE45">
        <v>11.05</v>
      </c>
      <c r="AF45">
        <v>1.73</v>
      </c>
    </row>
    <row r="46" spans="1:32">
      <c r="A46" t="s">
        <v>88</v>
      </c>
      <c r="B46" s="75">
        <v>260.26</v>
      </c>
      <c r="C46" s="75">
        <v>86.75</v>
      </c>
      <c r="D46" s="135">
        <f t="shared" si="0"/>
        <v>73.050000000000011</v>
      </c>
      <c r="E46" s="75"/>
      <c r="F46" s="78">
        <v>15.88</v>
      </c>
      <c r="G46" s="78">
        <v>15.88</v>
      </c>
      <c r="H46" s="78">
        <v>16.29</v>
      </c>
      <c r="I46">
        <v>57.75</v>
      </c>
      <c r="J46">
        <v>270.51</v>
      </c>
      <c r="K46">
        <v>0</v>
      </c>
      <c r="L46">
        <v>1.24</v>
      </c>
      <c r="M46">
        <v>21.11</v>
      </c>
      <c r="N46" s="135">
        <v>24.35</v>
      </c>
      <c r="O46" s="135">
        <v>24.35</v>
      </c>
      <c r="P46" s="135">
        <v>24.35</v>
      </c>
      <c r="Q46">
        <v>1.45</v>
      </c>
      <c r="R46">
        <v>131.01</v>
      </c>
      <c r="S46">
        <v>1.81</v>
      </c>
      <c r="T46">
        <v>12.52</v>
      </c>
      <c r="U46">
        <v>4.17</v>
      </c>
      <c r="V46">
        <v>4.18</v>
      </c>
      <c r="W46">
        <v>242.05</v>
      </c>
      <c r="X46">
        <v>48.41</v>
      </c>
      <c r="Y46">
        <v>90.17</v>
      </c>
      <c r="Z46">
        <v>45.12</v>
      </c>
      <c r="AA46">
        <v>96.67</v>
      </c>
      <c r="AB46">
        <v>48.33</v>
      </c>
      <c r="AC46">
        <v>2.9</v>
      </c>
      <c r="AD46">
        <v>7.89</v>
      </c>
      <c r="AE46">
        <v>7.89</v>
      </c>
      <c r="AF46">
        <v>1.73</v>
      </c>
    </row>
    <row r="47" spans="1:32">
      <c r="A47" t="s">
        <v>89</v>
      </c>
      <c r="B47" s="75">
        <v>260.26</v>
      </c>
      <c r="C47" s="75">
        <v>86.75</v>
      </c>
      <c r="D47" s="135">
        <f t="shared" si="0"/>
        <v>73.050000000000011</v>
      </c>
      <c r="E47" s="75"/>
      <c r="F47" s="78">
        <v>16.39</v>
      </c>
      <c r="G47" s="78">
        <v>16.39</v>
      </c>
      <c r="H47" s="78">
        <v>16.8</v>
      </c>
      <c r="I47">
        <v>57.75</v>
      </c>
      <c r="J47">
        <v>270.51</v>
      </c>
      <c r="K47">
        <v>0</v>
      </c>
      <c r="L47">
        <v>1.24</v>
      </c>
      <c r="M47">
        <v>38.74</v>
      </c>
      <c r="N47" s="135">
        <v>24.35</v>
      </c>
      <c r="O47" s="135">
        <v>24.35</v>
      </c>
      <c r="P47" s="135">
        <v>24.35</v>
      </c>
      <c r="Q47">
        <v>1.53</v>
      </c>
      <c r="R47">
        <v>134.01</v>
      </c>
      <c r="S47">
        <v>1.81</v>
      </c>
      <c r="T47">
        <v>12.67</v>
      </c>
      <c r="U47">
        <v>4.22</v>
      </c>
      <c r="V47">
        <v>4.2300000000000004</v>
      </c>
      <c r="W47">
        <v>250</v>
      </c>
      <c r="X47">
        <v>50</v>
      </c>
      <c r="Y47">
        <v>93.22</v>
      </c>
      <c r="Z47">
        <v>46.18</v>
      </c>
      <c r="AA47">
        <v>96</v>
      </c>
      <c r="AB47">
        <v>48</v>
      </c>
      <c r="AC47">
        <v>2.89</v>
      </c>
      <c r="AD47">
        <v>7.91</v>
      </c>
      <c r="AE47">
        <v>7.91</v>
      </c>
      <c r="AF47">
        <v>1.73</v>
      </c>
    </row>
    <row r="48" spans="1:32">
      <c r="A48" t="s">
        <v>90</v>
      </c>
      <c r="B48" s="75">
        <v>260.26</v>
      </c>
      <c r="C48" s="75">
        <v>86.75</v>
      </c>
      <c r="D48" s="135">
        <f t="shared" si="0"/>
        <v>73.050000000000011</v>
      </c>
      <c r="E48" s="75"/>
      <c r="F48" s="78">
        <v>16.8</v>
      </c>
      <c r="G48" s="78">
        <v>16.8</v>
      </c>
      <c r="H48" s="78">
        <v>17.22</v>
      </c>
      <c r="I48">
        <v>57.75</v>
      </c>
      <c r="J48">
        <v>270.51</v>
      </c>
      <c r="K48">
        <v>0</v>
      </c>
      <c r="L48">
        <v>1.24</v>
      </c>
      <c r="M48">
        <v>39.22</v>
      </c>
      <c r="N48" s="135">
        <v>24.35</v>
      </c>
      <c r="O48" s="135">
        <v>24.35</v>
      </c>
      <c r="P48" s="135">
        <v>24.35</v>
      </c>
      <c r="Q48">
        <v>1.53</v>
      </c>
      <c r="R48">
        <v>136.04</v>
      </c>
      <c r="S48">
        <v>1.81</v>
      </c>
      <c r="T48">
        <v>12.66</v>
      </c>
      <c r="U48">
        <v>4.22</v>
      </c>
      <c r="V48">
        <v>4.2300000000000004</v>
      </c>
      <c r="W48">
        <v>250</v>
      </c>
      <c r="X48">
        <v>50</v>
      </c>
      <c r="Y48">
        <v>96.33</v>
      </c>
      <c r="Z48">
        <v>47.01</v>
      </c>
      <c r="AA48">
        <v>98</v>
      </c>
      <c r="AB48">
        <v>49</v>
      </c>
      <c r="AC48">
        <v>2.91</v>
      </c>
      <c r="AD48">
        <v>7.87</v>
      </c>
      <c r="AE48">
        <v>7.87</v>
      </c>
      <c r="AF48">
        <v>1.73</v>
      </c>
    </row>
    <row r="49" spans="1:32">
      <c r="A49" t="s">
        <v>91</v>
      </c>
      <c r="B49" s="75">
        <v>260.26</v>
      </c>
      <c r="C49" s="75">
        <v>86.75</v>
      </c>
      <c r="D49" s="135">
        <f t="shared" si="0"/>
        <v>73.050000000000011</v>
      </c>
      <c r="E49" s="75"/>
      <c r="F49" s="78">
        <v>17</v>
      </c>
      <c r="G49" s="78">
        <v>17</v>
      </c>
      <c r="H49" s="78">
        <v>17.32</v>
      </c>
      <c r="I49">
        <v>57.75</v>
      </c>
      <c r="J49">
        <v>270.51</v>
      </c>
      <c r="K49">
        <v>0</v>
      </c>
      <c r="L49">
        <v>1.24</v>
      </c>
      <c r="M49">
        <v>39.33</v>
      </c>
      <c r="N49" s="135">
        <v>24.35</v>
      </c>
      <c r="O49" s="135">
        <v>24.35</v>
      </c>
      <c r="P49" s="135">
        <v>24.35</v>
      </c>
      <c r="Q49">
        <v>1.53</v>
      </c>
      <c r="R49">
        <v>137.72</v>
      </c>
      <c r="S49">
        <v>0</v>
      </c>
      <c r="T49">
        <v>12.7</v>
      </c>
      <c r="U49">
        <v>4.2300000000000004</v>
      </c>
      <c r="V49">
        <v>4.25</v>
      </c>
      <c r="W49">
        <v>250</v>
      </c>
      <c r="X49">
        <v>50</v>
      </c>
      <c r="Y49">
        <v>97.77</v>
      </c>
      <c r="Z49">
        <v>47.7</v>
      </c>
      <c r="AA49">
        <v>98.67</v>
      </c>
      <c r="AB49">
        <v>49.33</v>
      </c>
      <c r="AC49">
        <v>2.97</v>
      </c>
      <c r="AD49">
        <v>7.84</v>
      </c>
      <c r="AE49">
        <v>7.84</v>
      </c>
      <c r="AF49">
        <v>1.73</v>
      </c>
    </row>
    <row r="50" spans="1:32">
      <c r="A50" t="s">
        <v>92</v>
      </c>
      <c r="B50" s="75">
        <v>260.26</v>
      </c>
      <c r="C50" s="75">
        <v>86.75</v>
      </c>
      <c r="D50" s="135">
        <f t="shared" si="0"/>
        <v>73.050000000000011</v>
      </c>
      <c r="E50" s="75"/>
      <c r="F50" s="78">
        <v>17.12</v>
      </c>
      <c r="G50" s="78">
        <v>17.12</v>
      </c>
      <c r="H50" s="78">
        <v>17.32</v>
      </c>
      <c r="I50">
        <v>57.75</v>
      </c>
      <c r="J50">
        <v>270.51</v>
      </c>
      <c r="K50">
        <v>0</v>
      </c>
      <c r="L50">
        <v>1.24</v>
      </c>
      <c r="M50">
        <v>39.43</v>
      </c>
      <c r="N50" s="135">
        <v>24.35</v>
      </c>
      <c r="O50" s="135">
        <v>24.35</v>
      </c>
      <c r="P50" s="135">
        <v>24.35</v>
      </c>
      <c r="Q50">
        <v>1.53</v>
      </c>
      <c r="R50">
        <v>138.59</v>
      </c>
      <c r="S50">
        <v>0</v>
      </c>
      <c r="T50">
        <v>12.68</v>
      </c>
      <c r="U50">
        <v>4.22</v>
      </c>
      <c r="V50">
        <v>4.2300000000000004</v>
      </c>
      <c r="W50">
        <v>250</v>
      </c>
      <c r="X50">
        <v>50</v>
      </c>
      <c r="Y50">
        <v>98.33</v>
      </c>
      <c r="Z50">
        <v>48.33</v>
      </c>
      <c r="AA50">
        <v>98.67</v>
      </c>
      <c r="AB50">
        <v>49.33</v>
      </c>
      <c r="AC50">
        <v>2.99</v>
      </c>
      <c r="AD50">
        <v>7.83</v>
      </c>
      <c r="AE50">
        <v>7.83</v>
      </c>
      <c r="AF50">
        <v>1.73</v>
      </c>
    </row>
    <row r="51" spans="1:32">
      <c r="A51" t="s">
        <v>93</v>
      </c>
      <c r="B51" s="75">
        <v>260.26</v>
      </c>
      <c r="C51" s="75">
        <v>86.75</v>
      </c>
      <c r="D51" s="135">
        <f t="shared" si="0"/>
        <v>73.050000000000011</v>
      </c>
      <c r="E51" s="75"/>
      <c r="F51" s="78">
        <v>17.32</v>
      </c>
      <c r="G51" s="78">
        <v>17.32</v>
      </c>
      <c r="H51" s="78">
        <v>17.32</v>
      </c>
      <c r="I51">
        <v>33.03</v>
      </c>
      <c r="J51">
        <v>270.51</v>
      </c>
      <c r="K51">
        <v>0</v>
      </c>
      <c r="L51">
        <v>1.32</v>
      </c>
      <c r="M51">
        <v>40.01</v>
      </c>
      <c r="N51" s="135">
        <v>24.35</v>
      </c>
      <c r="O51" s="135">
        <v>24.35</v>
      </c>
      <c r="P51" s="135">
        <v>24.35</v>
      </c>
      <c r="Q51">
        <v>1.53</v>
      </c>
      <c r="R51">
        <v>138.44999999999999</v>
      </c>
      <c r="S51">
        <v>0</v>
      </c>
      <c r="T51">
        <v>12.85</v>
      </c>
      <c r="U51">
        <v>4.28</v>
      </c>
      <c r="V51">
        <v>4.3</v>
      </c>
      <c r="W51">
        <v>250</v>
      </c>
      <c r="X51">
        <v>50</v>
      </c>
      <c r="Y51">
        <v>99.21</v>
      </c>
      <c r="Z51">
        <v>48.51</v>
      </c>
      <c r="AA51">
        <v>98.67</v>
      </c>
      <c r="AB51">
        <v>49.33</v>
      </c>
      <c r="AC51">
        <v>3</v>
      </c>
      <c r="AD51">
        <v>7.75</v>
      </c>
      <c r="AE51">
        <v>7.75</v>
      </c>
      <c r="AF51">
        <v>1.73</v>
      </c>
    </row>
    <row r="52" spans="1:32">
      <c r="A52" t="s">
        <v>94</v>
      </c>
      <c r="B52" s="75">
        <v>260.26</v>
      </c>
      <c r="C52" s="75">
        <v>86.75</v>
      </c>
      <c r="D52" s="135">
        <f t="shared" si="0"/>
        <v>73.050000000000011</v>
      </c>
      <c r="E52" s="75"/>
      <c r="F52" s="78">
        <v>17.32</v>
      </c>
      <c r="G52" s="78">
        <v>17.32</v>
      </c>
      <c r="H52" s="78">
        <v>17.32</v>
      </c>
      <c r="I52">
        <v>33.03</v>
      </c>
      <c r="J52">
        <v>270.51</v>
      </c>
      <c r="K52">
        <v>0</v>
      </c>
      <c r="L52">
        <v>1.32</v>
      </c>
      <c r="M52">
        <v>40.75</v>
      </c>
      <c r="N52" s="135">
        <v>24.35</v>
      </c>
      <c r="O52" s="135">
        <v>24.35</v>
      </c>
      <c r="P52" s="135">
        <v>24.35</v>
      </c>
      <c r="Q52">
        <v>1.53</v>
      </c>
      <c r="R52">
        <v>137.85</v>
      </c>
      <c r="S52">
        <v>0</v>
      </c>
      <c r="T52">
        <v>12.73</v>
      </c>
      <c r="U52">
        <v>4.24</v>
      </c>
      <c r="V52">
        <v>4.26</v>
      </c>
      <c r="W52">
        <v>250</v>
      </c>
      <c r="X52">
        <v>50</v>
      </c>
      <c r="Y52">
        <v>99.67</v>
      </c>
      <c r="Z52">
        <v>48.72</v>
      </c>
      <c r="AA52">
        <v>98.67</v>
      </c>
      <c r="AB52">
        <v>49.33</v>
      </c>
      <c r="AC52">
        <v>3</v>
      </c>
      <c r="AD52">
        <v>7.82</v>
      </c>
      <c r="AE52">
        <v>7.82</v>
      </c>
      <c r="AF52">
        <v>1.73</v>
      </c>
    </row>
    <row r="53" spans="1:32">
      <c r="A53" t="s">
        <v>95</v>
      </c>
      <c r="B53" s="75">
        <v>260.26</v>
      </c>
      <c r="C53" s="75">
        <v>86.75</v>
      </c>
      <c r="D53" s="135">
        <f t="shared" si="0"/>
        <v>73.050000000000011</v>
      </c>
      <c r="E53" s="75"/>
      <c r="F53" s="78">
        <v>17.32</v>
      </c>
      <c r="G53" s="78">
        <v>17.32</v>
      </c>
      <c r="H53" s="78">
        <v>17.32</v>
      </c>
      <c r="I53">
        <v>33.03</v>
      </c>
      <c r="J53">
        <v>270.51</v>
      </c>
      <c r="K53">
        <v>0</v>
      </c>
      <c r="L53">
        <v>1.32</v>
      </c>
      <c r="M53">
        <v>44.09</v>
      </c>
      <c r="N53" s="135">
        <v>24.35</v>
      </c>
      <c r="O53" s="135">
        <v>24.35</v>
      </c>
      <c r="P53" s="135">
        <v>24.35</v>
      </c>
      <c r="Q53">
        <v>1.53</v>
      </c>
      <c r="R53">
        <v>136.44999999999999</v>
      </c>
      <c r="S53">
        <v>1.81</v>
      </c>
      <c r="T53">
        <v>12.79</v>
      </c>
      <c r="U53">
        <v>4.26</v>
      </c>
      <c r="V53">
        <v>4.2699999999999996</v>
      </c>
      <c r="W53">
        <v>250</v>
      </c>
      <c r="X53">
        <v>50</v>
      </c>
      <c r="Y53">
        <v>99.41</v>
      </c>
      <c r="Z53">
        <v>48.77</v>
      </c>
      <c r="AA53">
        <v>98.67</v>
      </c>
      <c r="AB53">
        <v>49.33</v>
      </c>
      <c r="AC53">
        <v>2.98</v>
      </c>
      <c r="AD53">
        <v>7.82</v>
      </c>
      <c r="AE53">
        <v>7.82</v>
      </c>
      <c r="AF53">
        <v>1.73</v>
      </c>
    </row>
    <row r="54" spans="1:32">
      <c r="A54" t="s">
        <v>96</v>
      </c>
      <c r="B54" s="75">
        <v>260.26</v>
      </c>
      <c r="C54" s="75">
        <v>86.75</v>
      </c>
      <c r="D54" s="135">
        <f t="shared" si="0"/>
        <v>73.050000000000011</v>
      </c>
      <c r="E54" s="75"/>
      <c r="F54" s="78">
        <v>17.32</v>
      </c>
      <c r="G54" s="78">
        <v>17.32</v>
      </c>
      <c r="H54" s="78">
        <v>17.32</v>
      </c>
      <c r="I54">
        <v>33.03</v>
      </c>
      <c r="J54">
        <v>270.51</v>
      </c>
      <c r="K54">
        <v>0</v>
      </c>
      <c r="L54">
        <v>1.32</v>
      </c>
      <c r="M54">
        <v>43.75</v>
      </c>
      <c r="N54" s="135">
        <v>24.35</v>
      </c>
      <c r="O54" s="135">
        <v>24.35</v>
      </c>
      <c r="P54" s="135">
        <v>24.35</v>
      </c>
      <c r="Q54">
        <v>1.53</v>
      </c>
      <c r="R54">
        <v>134.65</v>
      </c>
      <c r="S54">
        <v>1.81</v>
      </c>
      <c r="T54">
        <v>12.7</v>
      </c>
      <c r="U54">
        <v>4.2300000000000004</v>
      </c>
      <c r="V54">
        <v>4.24</v>
      </c>
      <c r="W54">
        <v>250</v>
      </c>
      <c r="X54">
        <v>50</v>
      </c>
      <c r="Y54">
        <v>99.1</v>
      </c>
      <c r="Z54">
        <v>48.72</v>
      </c>
      <c r="AA54">
        <v>98.67</v>
      </c>
      <c r="AB54">
        <v>49.33</v>
      </c>
      <c r="AC54">
        <v>2.95</v>
      </c>
      <c r="AD54">
        <v>7.82</v>
      </c>
      <c r="AE54">
        <v>7.82</v>
      </c>
      <c r="AF54">
        <v>1.73</v>
      </c>
    </row>
    <row r="55" spans="1:32">
      <c r="A55" t="s">
        <v>97</v>
      </c>
      <c r="B55" s="75">
        <v>224.98</v>
      </c>
      <c r="C55" s="75">
        <v>74.34</v>
      </c>
      <c r="D55" s="135">
        <f t="shared" si="0"/>
        <v>73.050000000000011</v>
      </c>
      <c r="E55" s="75"/>
      <c r="F55" s="78">
        <v>17.32</v>
      </c>
      <c r="G55" s="78">
        <v>17.32</v>
      </c>
      <c r="H55" s="78">
        <v>17.32</v>
      </c>
      <c r="I55">
        <v>33.03</v>
      </c>
      <c r="J55">
        <v>270.51</v>
      </c>
      <c r="K55">
        <v>0</v>
      </c>
      <c r="L55">
        <v>1.36</v>
      </c>
      <c r="M55">
        <v>43.22</v>
      </c>
      <c r="N55" s="135">
        <v>24.35</v>
      </c>
      <c r="O55" s="135">
        <v>24.35</v>
      </c>
      <c r="P55" s="135">
        <v>24.35</v>
      </c>
      <c r="Q55">
        <v>1.68</v>
      </c>
      <c r="R55">
        <v>131.80000000000001</v>
      </c>
      <c r="S55">
        <v>1.81</v>
      </c>
      <c r="T55">
        <v>12.41</v>
      </c>
      <c r="U55">
        <v>4.1399999999999997</v>
      </c>
      <c r="V55">
        <v>4.1399999999999997</v>
      </c>
      <c r="W55">
        <v>250</v>
      </c>
      <c r="X55">
        <v>50</v>
      </c>
      <c r="Y55">
        <v>98.17</v>
      </c>
      <c r="Z55">
        <v>48.44</v>
      </c>
      <c r="AA55">
        <v>97.34</v>
      </c>
      <c r="AB55">
        <v>48.66</v>
      </c>
      <c r="AC55">
        <v>2.92</v>
      </c>
      <c r="AD55">
        <v>7.77</v>
      </c>
      <c r="AE55">
        <v>7.77</v>
      </c>
      <c r="AF55">
        <v>1.73</v>
      </c>
    </row>
    <row r="56" spans="1:32">
      <c r="A56" t="s">
        <v>98</v>
      </c>
      <c r="B56" s="75">
        <v>224.98</v>
      </c>
      <c r="C56" s="75">
        <v>74.34</v>
      </c>
      <c r="D56" s="135">
        <f t="shared" si="0"/>
        <v>73.050000000000011</v>
      </c>
      <c r="E56" s="75"/>
      <c r="F56" s="78">
        <v>17.149999999999999</v>
      </c>
      <c r="G56" s="78">
        <v>17.149999999999999</v>
      </c>
      <c r="H56" s="78">
        <v>17.32</v>
      </c>
      <c r="I56">
        <v>33.03</v>
      </c>
      <c r="J56">
        <v>270.51</v>
      </c>
      <c r="K56">
        <v>0</v>
      </c>
      <c r="L56">
        <v>1.36</v>
      </c>
      <c r="M56">
        <v>43.13</v>
      </c>
      <c r="N56" s="135">
        <v>24.35</v>
      </c>
      <c r="O56" s="135">
        <v>24.35</v>
      </c>
      <c r="P56" s="135">
        <v>24.35</v>
      </c>
      <c r="Q56">
        <v>1.68</v>
      </c>
      <c r="R56">
        <v>128.06</v>
      </c>
      <c r="S56">
        <v>1.81</v>
      </c>
      <c r="T56">
        <v>12.36</v>
      </c>
      <c r="U56">
        <v>4.12</v>
      </c>
      <c r="V56">
        <v>4.12</v>
      </c>
      <c r="W56">
        <v>250</v>
      </c>
      <c r="X56">
        <v>50</v>
      </c>
      <c r="Y56">
        <v>96.89</v>
      </c>
      <c r="Z56">
        <v>47.91</v>
      </c>
      <c r="AA56">
        <v>98</v>
      </c>
      <c r="AB56">
        <v>49</v>
      </c>
      <c r="AC56">
        <v>2.89</v>
      </c>
      <c r="AD56">
        <v>7.77</v>
      </c>
      <c r="AE56">
        <v>7.77</v>
      </c>
      <c r="AF56">
        <v>1.73</v>
      </c>
    </row>
    <row r="57" spans="1:32">
      <c r="A57" t="s">
        <v>99</v>
      </c>
      <c r="B57" s="75">
        <v>224.98</v>
      </c>
      <c r="C57" s="75">
        <v>74.34</v>
      </c>
      <c r="D57" s="135">
        <f t="shared" si="0"/>
        <v>73.050000000000011</v>
      </c>
      <c r="E57" s="75"/>
      <c r="F57" s="78">
        <v>16.940000000000001</v>
      </c>
      <c r="G57" s="78">
        <v>16.940000000000001</v>
      </c>
      <c r="H57" s="78">
        <v>17.32</v>
      </c>
      <c r="I57">
        <v>33.03</v>
      </c>
      <c r="J57">
        <v>270.51</v>
      </c>
      <c r="K57">
        <v>100.75</v>
      </c>
      <c r="L57">
        <v>1.36</v>
      </c>
      <c r="M57">
        <v>43.03</v>
      </c>
      <c r="N57" s="135">
        <v>24.35</v>
      </c>
      <c r="O57" s="135">
        <v>24.35</v>
      </c>
      <c r="P57" s="135">
        <v>24.35</v>
      </c>
      <c r="Q57">
        <v>1.68</v>
      </c>
      <c r="R57">
        <v>123.8</v>
      </c>
      <c r="S57">
        <v>1.81</v>
      </c>
      <c r="T57">
        <v>12.14</v>
      </c>
      <c r="U57">
        <v>4.05</v>
      </c>
      <c r="V57">
        <v>4.05</v>
      </c>
      <c r="W57">
        <v>250</v>
      </c>
      <c r="X57">
        <v>50</v>
      </c>
      <c r="Y57">
        <v>94.4</v>
      </c>
      <c r="Z57">
        <v>43.73</v>
      </c>
      <c r="AA57">
        <v>98.67</v>
      </c>
      <c r="AB57">
        <v>49.33</v>
      </c>
      <c r="AC57">
        <v>2.87</v>
      </c>
      <c r="AD57">
        <v>7.77</v>
      </c>
      <c r="AE57">
        <v>7.77</v>
      </c>
      <c r="AF57">
        <v>1.73</v>
      </c>
    </row>
    <row r="58" spans="1:32">
      <c r="A58" t="s">
        <v>100</v>
      </c>
      <c r="B58" s="75">
        <v>224.98</v>
      </c>
      <c r="C58" s="75">
        <v>74.34</v>
      </c>
      <c r="D58" s="135">
        <f t="shared" si="0"/>
        <v>73.050000000000011</v>
      </c>
      <c r="E58" s="75"/>
      <c r="F58" s="78">
        <v>16.57</v>
      </c>
      <c r="G58" s="78">
        <v>16.57</v>
      </c>
      <c r="H58" s="78">
        <v>16.98</v>
      </c>
      <c r="I58">
        <v>33.03</v>
      </c>
      <c r="J58">
        <v>270.51</v>
      </c>
      <c r="K58">
        <v>100.75</v>
      </c>
      <c r="L58">
        <v>1.36</v>
      </c>
      <c r="M58">
        <v>37.1</v>
      </c>
      <c r="N58" s="135">
        <v>24.35</v>
      </c>
      <c r="O58" s="135">
        <v>24.35</v>
      </c>
      <c r="P58" s="135">
        <v>24.35</v>
      </c>
      <c r="Q58">
        <v>1.68</v>
      </c>
      <c r="R58">
        <v>119.35</v>
      </c>
      <c r="S58">
        <v>1.81</v>
      </c>
      <c r="T58">
        <v>12.17</v>
      </c>
      <c r="U58">
        <v>4.0599999999999996</v>
      </c>
      <c r="V58">
        <v>4.05</v>
      </c>
      <c r="W58">
        <v>250</v>
      </c>
      <c r="X58">
        <v>50</v>
      </c>
      <c r="Y58">
        <v>91.62</v>
      </c>
      <c r="Z58">
        <v>42.82</v>
      </c>
      <c r="AA58">
        <v>92.67</v>
      </c>
      <c r="AB58">
        <v>46.33</v>
      </c>
      <c r="AC58">
        <v>2.85</v>
      </c>
      <c r="AD58">
        <v>7.67</v>
      </c>
      <c r="AE58">
        <v>7.67</v>
      </c>
      <c r="AF58">
        <v>1.73</v>
      </c>
    </row>
    <row r="59" spans="1:32">
      <c r="A59" t="s">
        <v>101</v>
      </c>
      <c r="B59" s="75">
        <v>224.98</v>
      </c>
      <c r="C59" s="75">
        <v>74.34</v>
      </c>
      <c r="D59" s="135">
        <f t="shared" si="0"/>
        <v>73.050000000000011</v>
      </c>
      <c r="E59" s="75"/>
      <c r="F59" s="78">
        <v>16.079999999999998</v>
      </c>
      <c r="G59" s="78">
        <v>16.079999999999998</v>
      </c>
      <c r="H59" s="78">
        <v>16.489999999999998</v>
      </c>
      <c r="I59">
        <v>33.03</v>
      </c>
      <c r="J59">
        <v>270.51</v>
      </c>
      <c r="K59">
        <v>100.75</v>
      </c>
      <c r="L59">
        <v>1.39</v>
      </c>
      <c r="M59">
        <v>36.82</v>
      </c>
      <c r="N59" s="135">
        <v>24.35</v>
      </c>
      <c r="O59" s="135">
        <v>24.35</v>
      </c>
      <c r="P59" s="135">
        <v>24.35</v>
      </c>
      <c r="Q59">
        <v>1.68</v>
      </c>
      <c r="R59">
        <v>113.85</v>
      </c>
      <c r="S59">
        <v>1.85</v>
      </c>
      <c r="T59">
        <v>12.08</v>
      </c>
      <c r="U59">
        <v>4.03</v>
      </c>
      <c r="V59">
        <v>4.0199999999999996</v>
      </c>
      <c r="W59">
        <v>249.54</v>
      </c>
      <c r="X59">
        <v>49.91</v>
      </c>
      <c r="Y59">
        <v>91.72</v>
      </c>
      <c r="Z59">
        <v>41.93</v>
      </c>
      <c r="AA59">
        <v>90</v>
      </c>
      <c r="AB59">
        <v>45</v>
      </c>
      <c r="AC59">
        <v>2.83</v>
      </c>
      <c r="AD59">
        <v>7.67</v>
      </c>
      <c r="AE59">
        <v>7.67</v>
      </c>
      <c r="AF59">
        <v>1.73</v>
      </c>
    </row>
    <row r="60" spans="1:32">
      <c r="A60" t="s">
        <v>102</v>
      </c>
      <c r="B60" s="75">
        <v>224.98</v>
      </c>
      <c r="C60" s="75">
        <v>74.34</v>
      </c>
      <c r="D60" s="135">
        <f t="shared" si="0"/>
        <v>73.050000000000011</v>
      </c>
      <c r="E60" s="75"/>
      <c r="F60" s="78">
        <v>15.46</v>
      </c>
      <c r="G60" s="78">
        <v>15.46</v>
      </c>
      <c r="H60" s="78">
        <v>15.84</v>
      </c>
      <c r="I60">
        <v>33.03</v>
      </c>
      <c r="J60">
        <v>270.51</v>
      </c>
      <c r="K60">
        <v>100.75</v>
      </c>
      <c r="L60">
        <v>1.39</v>
      </c>
      <c r="M60">
        <v>36.130000000000003</v>
      </c>
      <c r="N60" s="135">
        <v>24.35</v>
      </c>
      <c r="O60" s="135">
        <v>24.35</v>
      </c>
      <c r="P60" s="135">
        <v>24.35</v>
      </c>
      <c r="Q60">
        <v>1.68</v>
      </c>
      <c r="R60">
        <v>107.63</v>
      </c>
      <c r="S60">
        <v>1.85</v>
      </c>
      <c r="T60">
        <v>12.15</v>
      </c>
      <c r="U60">
        <v>4.05</v>
      </c>
      <c r="V60">
        <v>4.05</v>
      </c>
      <c r="W60">
        <v>240.75</v>
      </c>
      <c r="X60">
        <v>48.15</v>
      </c>
      <c r="Y60">
        <v>86.68</v>
      </c>
      <c r="Z60">
        <v>41.07</v>
      </c>
      <c r="AA60">
        <v>85.34</v>
      </c>
      <c r="AB60">
        <v>42.66</v>
      </c>
      <c r="AC60">
        <v>2.88</v>
      </c>
      <c r="AD60">
        <v>7.66</v>
      </c>
      <c r="AE60">
        <v>7.66</v>
      </c>
      <c r="AF60">
        <v>1.73</v>
      </c>
    </row>
    <row r="61" spans="1:32">
      <c r="A61" t="s">
        <v>103</v>
      </c>
      <c r="B61" s="75">
        <v>224.98</v>
      </c>
      <c r="C61" s="75">
        <v>74.34</v>
      </c>
      <c r="D61" s="135">
        <f t="shared" si="0"/>
        <v>73.050000000000011</v>
      </c>
      <c r="E61" s="75"/>
      <c r="F61" s="78">
        <v>14.79</v>
      </c>
      <c r="G61" s="78">
        <v>14.79</v>
      </c>
      <c r="H61" s="78">
        <v>15.16</v>
      </c>
      <c r="I61">
        <v>33.03</v>
      </c>
      <c r="J61">
        <v>270.51</v>
      </c>
      <c r="K61">
        <v>100.75</v>
      </c>
      <c r="L61">
        <v>1.39</v>
      </c>
      <c r="M61">
        <v>35.79</v>
      </c>
      <c r="N61" s="135">
        <v>24.35</v>
      </c>
      <c r="O61" s="135">
        <v>24.35</v>
      </c>
      <c r="P61" s="135">
        <v>24.35</v>
      </c>
      <c r="Q61">
        <v>1.68</v>
      </c>
      <c r="R61">
        <v>100.45</v>
      </c>
      <c r="S61">
        <v>1.85</v>
      </c>
      <c r="T61">
        <v>11.99</v>
      </c>
      <c r="U61">
        <v>4</v>
      </c>
      <c r="V61">
        <v>3.99</v>
      </c>
      <c r="W61">
        <v>230.49</v>
      </c>
      <c r="X61">
        <v>46.1</v>
      </c>
      <c r="Y61">
        <v>83.19</v>
      </c>
      <c r="Z61">
        <v>40.04</v>
      </c>
      <c r="AA61">
        <v>81.34</v>
      </c>
      <c r="AB61">
        <v>40.659999999999997</v>
      </c>
      <c r="AC61">
        <v>2.87</v>
      </c>
      <c r="AD61">
        <v>7.66</v>
      </c>
      <c r="AE61">
        <v>7.66</v>
      </c>
      <c r="AF61">
        <v>1.73</v>
      </c>
    </row>
    <row r="62" spans="1:32">
      <c r="A62" t="s">
        <v>104</v>
      </c>
      <c r="B62" s="75">
        <v>260.26</v>
      </c>
      <c r="C62" s="75">
        <v>74.34</v>
      </c>
      <c r="D62" s="135">
        <f t="shared" si="0"/>
        <v>73.050000000000011</v>
      </c>
      <c r="E62" s="75"/>
      <c r="F62" s="78">
        <v>13.92</v>
      </c>
      <c r="G62" s="78">
        <v>13.92</v>
      </c>
      <c r="H62" s="78">
        <v>14.27</v>
      </c>
      <c r="I62">
        <v>57.75</v>
      </c>
      <c r="J62">
        <v>270.51</v>
      </c>
      <c r="K62">
        <v>100.75</v>
      </c>
      <c r="L62">
        <v>1.39</v>
      </c>
      <c r="M62">
        <v>35.85</v>
      </c>
      <c r="N62" s="135">
        <v>24.35</v>
      </c>
      <c r="O62" s="135">
        <v>24.35</v>
      </c>
      <c r="P62" s="135">
        <v>24.35</v>
      </c>
      <c r="Q62">
        <v>1.68</v>
      </c>
      <c r="R62">
        <v>92.29</v>
      </c>
      <c r="S62">
        <v>1.85</v>
      </c>
      <c r="T62">
        <v>11.97</v>
      </c>
      <c r="U62">
        <v>3.99</v>
      </c>
      <c r="V62">
        <v>3.99</v>
      </c>
      <c r="W62">
        <v>219.53</v>
      </c>
      <c r="X62">
        <v>43.9</v>
      </c>
      <c r="Y62">
        <v>78.47</v>
      </c>
      <c r="Z62">
        <v>38.78</v>
      </c>
      <c r="AA62">
        <v>74.67</v>
      </c>
      <c r="AB62">
        <v>37.33</v>
      </c>
      <c r="AC62">
        <v>2.89</v>
      </c>
      <c r="AD62">
        <v>7.61</v>
      </c>
      <c r="AE62">
        <v>7.61</v>
      </c>
      <c r="AF62">
        <v>1.73</v>
      </c>
    </row>
    <row r="63" spans="1:32">
      <c r="A63" t="s">
        <v>105</v>
      </c>
      <c r="B63" s="75">
        <v>260.26</v>
      </c>
      <c r="C63" s="75">
        <v>86.75</v>
      </c>
      <c r="D63" s="135">
        <f t="shared" si="0"/>
        <v>73.050000000000011</v>
      </c>
      <c r="E63" s="75"/>
      <c r="F63" s="78">
        <v>13.02</v>
      </c>
      <c r="G63" s="78">
        <v>13.02</v>
      </c>
      <c r="H63" s="78">
        <v>13.34</v>
      </c>
      <c r="I63">
        <v>57.75</v>
      </c>
      <c r="J63">
        <v>270.51</v>
      </c>
      <c r="K63">
        <v>100.75</v>
      </c>
      <c r="L63">
        <v>1.47</v>
      </c>
      <c r="M63">
        <v>35.58</v>
      </c>
      <c r="N63" s="135">
        <v>24.35</v>
      </c>
      <c r="O63" s="135">
        <v>24.35</v>
      </c>
      <c r="P63" s="135">
        <v>24.35</v>
      </c>
      <c r="Q63">
        <v>1.68</v>
      </c>
      <c r="R63">
        <v>83.84</v>
      </c>
      <c r="S63">
        <v>1.85</v>
      </c>
      <c r="T63">
        <v>11.98</v>
      </c>
      <c r="U63">
        <v>3.99</v>
      </c>
      <c r="V63">
        <v>4</v>
      </c>
      <c r="W63">
        <v>206.88</v>
      </c>
      <c r="X63">
        <v>41.38</v>
      </c>
      <c r="Y63">
        <v>73.739999999999995</v>
      </c>
      <c r="Z63">
        <v>38.39</v>
      </c>
      <c r="AA63">
        <v>74</v>
      </c>
      <c r="AB63">
        <v>37</v>
      </c>
      <c r="AC63">
        <v>2.88</v>
      </c>
      <c r="AD63">
        <v>7.61</v>
      </c>
      <c r="AE63">
        <v>7.61</v>
      </c>
      <c r="AF63">
        <v>1.73</v>
      </c>
    </row>
    <row r="64" spans="1:32">
      <c r="A64" t="s">
        <v>106</v>
      </c>
      <c r="B64" s="75">
        <v>260.26</v>
      </c>
      <c r="C64" s="75">
        <v>86.75</v>
      </c>
      <c r="D64" s="135">
        <f t="shared" si="0"/>
        <v>73.050000000000011</v>
      </c>
      <c r="E64" s="75"/>
      <c r="F64" s="78">
        <v>12.03</v>
      </c>
      <c r="G64" s="78">
        <v>12.03</v>
      </c>
      <c r="H64" s="78">
        <v>12.33</v>
      </c>
      <c r="I64">
        <v>57.75</v>
      </c>
      <c r="J64">
        <v>270.51</v>
      </c>
      <c r="K64">
        <v>100.75</v>
      </c>
      <c r="L64">
        <v>1.47</v>
      </c>
      <c r="M64">
        <v>35.29</v>
      </c>
      <c r="N64" s="135">
        <v>24.35</v>
      </c>
      <c r="O64" s="135">
        <v>24.35</v>
      </c>
      <c r="P64" s="135">
        <v>24.35</v>
      </c>
      <c r="Q64">
        <v>1.68</v>
      </c>
      <c r="R64">
        <v>74.790000000000006</v>
      </c>
      <c r="S64">
        <v>1.85</v>
      </c>
      <c r="T64">
        <v>12.03</v>
      </c>
      <c r="U64">
        <v>4.01</v>
      </c>
      <c r="V64">
        <v>4</v>
      </c>
      <c r="W64">
        <v>192</v>
      </c>
      <c r="X64">
        <v>38.4</v>
      </c>
      <c r="Y64">
        <v>66.5</v>
      </c>
      <c r="Z64">
        <v>36.18</v>
      </c>
      <c r="AA64">
        <v>65.34</v>
      </c>
      <c r="AB64">
        <v>32.659999999999997</v>
      </c>
      <c r="AC64">
        <v>2.9</v>
      </c>
      <c r="AD64">
        <v>7.6</v>
      </c>
      <c r="AE64">
        <v>7.6</v>
      </c>
      <c r="AF64">
        <v>1.73</v>
      </c>
    </row>
    <row r="65" spans="1:32">
      <c r="A65" t="s">
        <v>107</v>
      </c>
      <c r="B65" s="75">
        <v>260.26</v>
      </c>
      <c r="C65" s="75">
        <v>86.75</v>
      </c>
      <c r="D65" s="135">
        <f t="shared" si="0"/>
        <v>73.050000000000011</v>
      </c>
      <c r="E65" s="75"/>
      <c r="F65" s="78">
        <v>10.86</v>
      </c>
      <c r="G65" s="78">
        <v>10.86</v>
      </c>
      <c r="H65" s="78">
        <v>11.14</v>
      </c>
      <c r="I65">
        <v>57.75</v>
      </c>
      <c r="J65">
        <v>270.51</v>
      </c>
      <c r="K65">
        <v>100.75</v>
      </c>
      <c r="L65">
        <v>1.47</v>
      </c>
      <c r="M65">
        <v>35.11</v>
      </c>
      <c r="N65" s="135">
        <v>24.35</v>
      </c>
      <c r="O65" s="135">
        <v>24.35</v>
      </c>
      <c r="P65" s="135">
        <v>24.35</v>
      </c>
      <c r="Q65">
        <v>1.68</v>
      </c>
      <c r="R65">
        <v>64.97</v>
      </c>
      <c r="S65">
        <v>1.85</v>
      </c>
      <c r="T65">
        <v>12.16</v>
      </c>
      <c r="U65">
        <v>4.05</v>
      </c>
      <c r="V65">
        <v>4.0599999999999996</v>
      </c>
      <c r="W65">
        <v>175.88</v>
      </c>
      <c r="X65">
        <v>35.17</v>
      </c>
      <c r="Y65">
        <v>59.38</v>
      </c>
      <c r="Z65">
        <v>33.57</v>
      </c>
      <c r="AA65">
        <v>54</v>
      </c>
      <c r="AB65">
        <v>27</v>
      </c>
      <c r="AC65">
        <v>2.9</v>
      </c>
      <c r="AD65">
        <v>8.16</v>
      </c>
      <c r="AE65">
        <v>8.16</v>
      </c>
      <c r="AF65">
        <v>1.73</v>
      </c>
    </row>
    <row r="66" spans="1:32">
      <c r="A66" t="s">
        <v>108</v>
      </c>
      <c r="B66" s="75">
        <v>260.26</v>
      </c>
      <c r="C66" s="75">
        <v>86.75</v>
      </c>
      <c r="D66" s="135">
        <f t="shared" si="0"/>
        <v>73.050000000000011</v>
      </c>
      <c r="E66" s="75"/>
      <c r="F66" s="78">
        <v>9.6999999999999993</v>
      </c>
      <c r="G66" s="78">
        <v>9.6999999999999993</v>
      </c>
      <c r="H66" s="78">
        <v>9.94</v>
      </c>
      <c r="I66">
        <v>57.75</v>
      </c>
      <c r="J66">
        <v>270.51</v>
      </c>
      <c r="K66">
        <v>100.75</v>
      </c>
      <c r="L66">
        <v>1.47</v>
      </c>
      <c r="M66">
        <v>34.86</v>
      </c>
      <c r="N66" s="135">
        <v>24.35</v>
      </c>
      <c r="O66" s="135">
        <v>24.35</v>
      </c>
      <c r="P66" s="135">
        <v>24.35</v>
      </c>
      <c r="Q66">
        <v>1.68</v>
      </c>
      <c r="R66">
        <v>54.37</v>
      </c>
      <c r="S66">
        <v>1.85</v>
      </c>
      <c r="T66">
        <v>12.24</v>
      </c>
      <c r="U66">
        <v>4.08</v>
      </c>
      <c r="V66">
        <v>4.09</v>
      </c>
      <c r="W66">
        <v>159.03</v>
      </c>
      <c r="X66">
        <v>31.81</v>
      </c>
      <c r="Y66">
        <v>52.16</v>
      </c>
      <c r="Z66">
        <v>30.79</v>
      </c>
      <c r="AA66">
        <v>50.67</v>
      </c>
      <c r="AB66">
        <v>25.33</v>
      </c>
      <c r="AC66">
        <v>2.97</v>
      </c>
      <c r="AD66">
        <v>8.23</v>
      </c>
      <c r="AE66">
        <v>8.23</v>
      </c>
      <c r="AF66">
        <v>1.73</v>
      </c>
    </row>
    <row r="67" spans="1:32">
      <c r="A67" t="s">
        <v>109</v>
      </c>
      <c r="B67" s="75">
        <v>260.26</v>
      </c>
      <c r="C67" s="75">
        <v>86.75</v>
      </c>
      <c r="D67" s="135">
        <f t="shared" si="0"/>
        <v>73.050000000000011</v>
      </c>
      <c r="E67" s="75"/>
      <c r="F67" s="78">
        <v>8.36</v>
      </c>
      <c r="G67" s="78">
        <v>8.36</v>
      </c>
      <c r="H67" s="78">
        <v>8.57</v>
      </c>
      <c r="I67">
        <v>57.75</v>
      </c>
      <c r="J67">
        <v>270.51</v>
      </c>
      <c r="K67">
        <v>100.75</v>
      </c>
      <c r="L67">
        <v>1.63</v>
      </c>
      <c r="M67">
        <v>34.79</v>
      </c>
      <c r="N67" s="135">
        <v>24.35</v>
      </c>
      <c r="O67" s="135">
        <v>24.35</v>
      </c>
      <c r="P67" s="135">
        <v>24.35</v>
      </c>
      <c r="Q67">
        <v>1.76</v>
      </c>
      <c r="R67">
        <v>42.89</v>
      </c>
      <c r="S67">
        <v>1.85</v>
      </c>
      <c r="T67">
        <v>12.35</v>
      </c>
      <c r="U67">
        <v>4.1100000000000003</v>
      </c>
      <c r="V67">
        <v>4.12</v>
      </c>
      <c r="W67">
        <v>140.72999999999999</v>
      </c>
      <c r="X67">
        <v>28.14</v>
      </c>
      <c r="Y67">
        <v>45.44</v>
      </c>
      <c r="Z67">
        <v>27.46</v>
      </c>
      <c r="AA67">
        <v>41.34</v>
      </c>
      <c r="AB67">
        <v>20.66</v>
      </c>
      <c r="AC67">
        <v>3.01</v>
      </c>
      <c r="AD67">
        <v>8.33</v>
      </c>
      <c r="AE67">
        <v>8.33</v>
      </c>
      <c r="AF67">
        <v>1.73</v>
      </c>
    </row>
    <row r="68" spans="1:32">
      <c r="A68" t="s">
        <v>110</v>
      </c>
      <c r="B68" s="75">
        <v>260.26</v>
      </c>
      <c r="C68" s="75">
        <v>86.75</v>
      </c>
      <c r="D68" s="135">
        <f t="shared" ref="D68:D98" si="1">N68+O68+P68</f>
        <v>73.050000000000011</v>
      </c>
      <c r="E68" s="75"/>
      <c r="F68" s="78">
        <v>6.6</v>
      </c>
      <c r="G68" s="78">
        <v>6.6</v>
      </c>
      <c r="H68" s="78">
        <v>6.76</v>
      </c>
      <c r="I68">
        <v>57.75</v>
      </c>
      <c r="J68">
        <v>270.51</v>
      </c>
      <c r="K68">
        <v>100.75</v>
      </c>
      <c r="L68">
        <v>1.63</v>
      </c>
      <c r="M68">
        <v>34.65</v>
      </c>
      <c r="N68" s="135">
        <v>24.35</v>
      </c>
      <c r="O68" s="135">
        <v>24.35</v>
      </c>
      <c r="P68" s="135">
        <v>24.35</v>
      </c>
      <c r="Q68">
        <v>1.76</v>
      </c>
      <c r="R68">
        <v>31.09</v>
      </c>
      <c r="S68">
        <v>1.85</v>
      </c>
      <c r="T68">
        <v>12.55</v>
      </c>
      <c r="U68">
        <v>4.18</v>
      </c>
      <c r="V68">
        <v>4.18</v>
      </c>
      <c r="W68">
        <v>121.65</v>
      </c>
      <c r="X68">
        <v>24.33</v>
      </c>
      <c r="Y68">
        <v>36.46</v>
      </c>
      <c r="Z68">
        <v>23.6</v>
      </c>
      <c r="AA68">
        <v>32.67</v>
      </c>
      <c r="AB68">
        <v>16.329999999999998</v>
      </c>
      <c r="AC68">
        <v>3.06</v>
      </c>
      <c r="AD68">
        <v>8.1999999999999993</v>
      </c>
      <c r="AE68">
        <v>8.1999999999999993</v>
      </c>
      <c r="AF68">
        <v>1.73</v>
      </c>
    </row>
    <row r="69" spans="1:32">
      <c r="A69" t="s">
        <v>111</v>
      </c>
      <c r="B69" s="75">
        <v>260.26</v>
      </c>
      <c r="C69" s="75">
        <v>86.75</v>
      </c>
      <c r="D69" s="135">
        <f t="shared" si="1"/>
        <v>63.269999999999996</v>
      </c>
      <c r="E69" s="75"/>
      <c r="F69" s="78">
        <v>4.42</v>
      </c>
      <c r="G69" s="78">
        <v>4.42</v>
      </c>
      <c r="H69" s="78">
        <v>4.5199999999999996</v>
      </c>
      <c r="I69">
        <v>57.75</v>
      </c>
      <c r="J69">
        <v>270.51</v>
      </c>
      <c r="K69">
        <v>100.75</v>
      </c>
      <c r="L69">
        <v>1.63</v>
      </c>
      <c r="M69">
        <v>30.8</v>
      </c>
      <c r="N69" s="135">
        <v>29.49</v>
      </c>
      <c r="O69" s="135">
        <v>18</v>
      </c>
      <c r="P69" s="135">
        <v>15.78</v>
      </c>
      <c r="Q69">
        <v>1.76</v>
      </c>
      <c r="R69">
        <v>20.28</v>
      </c>
      <c r="S69">
        <v>1.85</v>
      </c>
      <c r="T69">
        <v>12.73</v>
      </c>
      <c r="U69">
        <v>4.24</v>
      </c>
      <c r="V69">
        <v>4.26</v>
      </c>
      <c r="W69">
        <v>100.45</v>
      </c>
      <c r="X69">
        <v>20.09</v>
      </c>
      <c r="Y69">
        <v>27.83</v>
      </c>
      <c r="Z69">
        <v>19.239999999999998</v>
      </c>
      <c r="AA69">
        <v>26.67</v>
      </c>
      <c r="AB69">
        <v>13.33</v>
      </c>
      <c r="AC69">
        <v>3.19</v>
      </c>
      <c r="AD69">
        <v>8.25</v>
      </c>
      <c r="AE69">
        <v>8.25</v>
      </c>
      <c r="AF69">
        <v>1.73</v>
      </c>
    </row>
    <row r="70" spans="1:32">
      <c r="A70" t="s">
        <v>112</v>
      </c>
      <c r="B70" s="75">
        <v>260.26</v>
      </c>
      <c r="C70" s="75">
        <v>86.75</v>
      </c>
      <c r="D70" s="135">
        <f t="shared" si="1"/>
        <v>26.319999999999997</v>
      </c>
      <c r="E70" s="75"/>
      <c r="F70" s="78">
        <v>2.74</v>
      </c>
      <c r="G70" s="78">
        <v>2.74</v>
      </c>
      <c r="H70" s="78">
        <v>2.81</v>
      </c>
      <c r="I70">
        <v>57.75</v>
      </c>
      <c r="J70">
        <v>270.51</v>
      </c>
      <c r="K70">
        <v>100.75</v>
      </c>
      <c r="L70">
        <v>1.63</v>
      </c>
      <c r="M70">
        <v>30.99</v>
      </c>
      <c r="N70" s="135">
        <v>10.94</v>
      </c>
      <c r="O70" s="135">
        <v>8</v>
      </c>
      <c r="P70" s="135">
        <v>7.38</v>
      </c>
      <c r="Q70">
        <v>1.76</v>
      </c>
      <c r="R70">
        <v>11.84</v>
      </c>
      <c r="S70">
        <v>1.85</v>
      </c>
      <c r="T70">
        <v>12.98</v>
      </c>
      <c r="U70">
        <v>4.33</v>
      </c>
      <c r="V70">
        <v>4.32</v>
      </c>
      <c r="W70">
        <v>73.2</v>
      </c>
      <c r="X70">
        <v>14.64</v>
      </c>
      <c r="Y70">
        <v>19.73</v>
      </c>
      <c r="Z70">
        <v>14.82</v>
      </c>
      <c r="AA70">
        <v>16.670000000000002</v>
      </c>
      <c r="AB70">
        <v>8.33</v>
      </c>
      <c r="AC70">
        <v>3.01</v>
      </c>
      <c r="AD70">
        <v>8.3800000000000008</v>
      </c>
      <c r="AE70">
        <v>8.3800000000000008</v>
      </c>
      <c r="AF70">
        <v>1.73</v>
      </c>
    </row>
    <row r="71" spans="1:32">
      <c r="A71" t="s">
        <v>113</v>
      </c>
      <c r="B71" s="75">
        <v>260.26</v>
      </c>
      <c r="C71" s="75">
        <v>86.75</v>
      </c>
      <c r="D71" s="135">
        <f t="shared" si="1"/>
        <v>6.26</v>
      </c>
      <c r="E71" s="75"/>
      <c r="F71" s="78">
        <v>1.39</v>
      </c>
      <c r="G71" s="78">
        <v>1.39</v>
      </c>
      <c r="H71" s="78">
        <v>1.43</v>
      </c>
      <c r="I71">
        <v>57.75</v>
      </c>
      <c r="J71">
        <v>270.51</v>
      </c>
      <c r="K71">
        <v>100.75</v>
      </c>
      <c r="L71">
        <v>1.63</v>
      </c>
      <c r="M71">
        <v>31.19</v>
      </c>
      <c r="N71" s="135">
        <v>2.59</v>
      </c>
      <c r="O71" s="135">
        <v>2</v>
      </c>
      <c r="P71" s="135">
        <v>1.67</v>
      </c>
      <c r="Q71">
        <v>1.76</v>
      </c>
      <c r="R71">
        <v>5.61</v>
      </c>
      <c r="S71">
        <v>1.81</v>
      </c>
      <c r="T71">
        <v>13.15</v>
      </c>
      <c r="U71">
        <v>4.38</v>
      </c>
      <c r="V71">
        <v>4.3899999999999997</v>
      </c>
      <c r="W71">
        <v>45.74</v>
      </c>
      <c r="X71">
        <v>9.15</v>
      </c>
      <c r="Y71">
        <v>16.88</v>
      </c>
      <c r="Z71">
        <v>10.74</v>
      </c>
      <c r="AA71">
        <v>11.33</v>
      </c>
      <c r="AB71">
        <v>5.67</v>
      </c>
      <c r="AC71">
        <v>3.08</v>
      </c>
      <c r="AD71">
        <v>8.32</v>
      </c>
      <c r="AE71">
        <v>8.32</v>
      </c>
      <c r="AF71">
        <v>1.73</v>
      </c>
    </row>
    <row r="72" spans="1:32">
      <c r="A72" t="s">
        <v>114</v>
      </c>
      <c r="B72" s="75">
        <v>260.26</v>
      </c>
      <c r="C72" s="75">
        <v>86.75</v>
      </c>
      <c r="D72" s="135">
        <f t="shared" si="1"/>
        <v>0</v>
      </c>
      <c r="E72" s="75"/>
      <c r="F72" s="78">
        <v>0.54</v>
      </c>
      <c r="G72" s="78">
        <v>0.54</v>
      </c>
      <c r="H72" s="78">
        <v>0.56000000000000005</v>
      </c>
      <c r="I72">
        <v>57.75</v>
      </c>
      <c r="J72">
        <v>270.51</v>
      </c>
      <c r="K72">
        <v>100.75</v>
      </c>
      <c r="L72">
        <v>1.63</v>
      </c>
      <c r="M72">
        <v>31.33</v>
      </c>
      <c r="N72" s="135">
        <v>0</v>
      </c>
      <c r="O72" s="135">
        <v>0</v>
      </c>
      <c r="P72" s="135">
        <v>0</v>
      </c>
      <c r="Q72">
        <v>1.76</v>
      </c>
      <c r="R72">
        <v>1.57</v>
      </c>
      <c r="S72">
        <v>1.81</v>
      </c>
      <c r="T72">
        <v>13.45</v>
      </c>
      <c r="U72">
        <v>4.4800000000000004</v>
      </c>
      <c r="V72">
        <v>4.49</v>
      </c>
      <c r="W72">
        <v>23.93</v>
      </c>
      <c r="X72">
        <v>4.78</v>
      </c>
      <c r="Y72">
        <v>9.66</v>
      </c>
      <c r="Z72">
        <v>6.1</v>
      </c>
      <c r="AA72">
        <v>6</v>
      </c>
      <c r="AB72">
        <v>3</v>
      </c>
      <c r="AC72">
        <v>3.4</v>
      </c>
      <c r="AD72">
        <v>8.1</v>
      </c>
      <c r="AE72">
        <v>8.1</v>
      </c>
      <c r="AF72">
        <v>1.73</v>
      </c>
    </row>
    <row r="73" spans="1:32">
      <c r="A73" t="s">
        <v>115</v>
      </c>
      <c r="B73" s="75">
        <v>260.26</v>
      </c>
      <c r="C73" s="75">
        <v>86.75</v>
      </c>
      <c r="D73" s="135">
        <f t="shared" si="1"/>
        <v>0</v>
      </c>
      <c r="E73" s="75"/>
      <c r="F73" s="78">
        <v>0.1</v>
      </c>
      <c r="G73" s="78">
        <v>0.1</v>
      </c>
      <c r="H73" s="78">
        <v>0.11</v>
      </c>
      <c r="I73">
        <v>57.75</v>
      </c>
      <c r="J73">
        <v>270.51</v>
      </c>
      <c r="K73">
        <v>100.75</v>
      </c>
      <c r="L73">
        <v>1.63</v>
      </c>
      <c r="M73">
        <v>31.25</v>
      </c>
      <c r="N73" s="135">
        <v>0</v>
      </c>
      <c r="O73" s="135">
        <v>0</v>
      </c>
      <c r="P73" s="135">
        <v>0</v>
      </c>
      <c r="Q73">
        <v>1.76</v>
      </c>
      <c r="R73">
        <v>0</v>
      </c>
      <c r="S73">
        <v>1.81</v>
      </c>
      <c r="T73">
        <v>13.86</v>
      </c>
      <c r="U73">
        <v>4.62</v>
      </c>
      <c r="V73">
        <v>4.62</v>
      </c>
      <c r="W73">
        <v>7.98</v>
      </c>
      <c r="X73">
        <v>1.6</v>
      </c>
      <c r="Y73">
        <v>4.25</v>
      </c>
      <c r="Z73">
        <v>0.79</v>
      </c>
      <c r="AA73">
        <v>3.33</v>
      </c>
      <c r="AB73">
        <v>1.67</v>
      </c>
      <c r="AC73">
        <v>3.72</v>
      </c>
      <c r="AD73">
        <v>8.2200000000000006</v>
      </c>
      <c r="AE73">
        <v>8.2200000000000006</v>
      </c>
      <c r="AF73">
        <v>1.73</v>
      </c>
    </row>
    <row r="74" spans="1:32">
      <c r="A74" t="s">
        <v>116</v>
      </c>
      <c r="B74" s="75">
        <v>260.26</v>
      </c>
      <c r="C74" s="75">
        <v>86.75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57.75</v>
      </c>
      <c r="J74">
        <v>270.51</v>
      </c>
      <c r="K74">
        <v>100.75</v>
      </c>
      <c r="L74">
        <v>1.63</v>
      </c>
      <c r="M74">
        <v>31.25</v>
      </c>
      <c r="N74" s="135">
        <v>0</v>
      </c>
      <c r="O74" s="135">
        <v>0</v>
      </c>
      <c r="P74" s="135">
        <v>0</v>
      </c>
      <c r="Q74">
        <v>1.76</v>
      </c>
      <c r="R74">
        <v>0</v>
      </c>
      <c r="S74">
        <v>1.81</v>
      </c>
      <c r="T74">
        <v>14.36</v>
      </c>
      <c r="U74">
        <v>4.79</v>
      </c>
      <c r="V74">
        <v>4.78</v>
      </c>
      <c r="W74">
        <v>1.1399999999999999</v>
      </c>
      <c r="X74">
        <v>0.23</v>
      </c>
      <c r="Y74">
        <v>1.1200000000000001</v>
      </c>
      <c r="Z74">
        <v>0.16</v>
      </c>
      <c r="AA74">
        <v>1.33</v>
      </c>
      <c r="AB74">
        <v>0.67</v>
      </c>
      <c r="AC74">
        <v>3.83</v>
      </c>
      <c r="AD74">
        <v>8.4</v>
      </c>
      <c r="AE74">
        <v>8.4</v>
      </c>
      <c r="AF74">
        <v>1.73</v>
      </c>
    </row>
    <row r="75" spans="1:32">
      <c r="A75" t="s">
        <v>117</v>
      </c>
      <c r="B75" s="75">
        <v>260.26</v>
      </c>
      <c r="C75" s="75">
        <v>86.75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57.75</v>
      </c>
      <c r="J75">
        <v>270.51</v>
      </c>
      <c r="K75">
        <v>100.75</v>
      </c>
      <c r="L75">
        <v>1.63</v>
      </c>
      <c r="M75">
        <v>31.3</v>
      </c>
      <c r="N75" s="135">
        <v>0</v>
      </c>
      <c r="O75" s="135">
        <v>0</v>
      </c>
      <c r="P75" s="135">
        <v>0</v>
      </c>
      <c r="Q75">
        <v>1.68</v>
      </c>
      <c r="R75">
        <v>0</v>
      </c>
      <c r="S75">
        <v>1.81</v>
      </c>
      <c r="T75">
        <v>14.79</v>
      </c>
      <c r="U75">
        <v>4.93</v>
      </c>
      <c r="V75">
        <v>4.93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3.99</v>
      </c>
      <c r="AD75">
        <v>8.39</v>
      </c>
      <c r="AE75">
        <v>8.39</v>
      </c>
      <c r="AF75">
        <v>1.73</v>
      </c>
    </row>
    <row r="76" spans="1:32">
      <c r="A76" t="s">
        <v>118</v>
      </c>
      <c r="B76" s="75">
        <v>260.26</v>
      </c>
      <c r="C76" s="75">
        <v>86.75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57.75</v>
      </c>
      <c r="J76">
        <v>270.51</v>
      </c>
      <c r="K76">
        <v>100.75</v>
      </c>
      <c r="L76">
        <v>1.63</v>
      </c>
      <c r="M76">
        <v>31.15</v>
      </c>
      <c r="N76" s="135">
        <v>0</v>
      </c>
      <c r="O76" s="135">
        <v>0</v>
      </c>
      <c r="P76" s="135">
        <v>0</v>
      </c>
      <c r="Q76">
        <v>1.68</v>
      </c>
      <c r="R76">
        <v>0</v>
      </c>
      <c r="S76">
        <v>1.81</v>
      </c>
      <c r="T76">
        <v>14.58</v>
      </c>
      <c r="U76">
        <v>4.8600000000000003</v>
      </c>
      <c r="V76">
        <v>4.8600000000000003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3.04</v>
      </c>
      <c r="AD76">
        <v>8.34</v>
      </c>
      <c r="AE76">
        <v>8.34</v>
      </c>
      <c r="AF76">
        <v>1.73</v>
      </c>
    </row>
    <row r="77" spans="1:32">
      <c r="A77" t="s">
        <v>119</v>
      </c>
      <c r="B77" s="75">
        <v>260.26</v>
      </c>
      <c r="C77" s="75">
        <v>86.75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57.75</v>
      </c>
      <c r="J77">
        <v>270.51</v>
      </c>
      <c r="K77">
        <v>100.75</v>
      </c>
      <c r="L77">
        <v>1.47</v>
      </c>
      <c r="M77">
        <v>33.880000000000003</v>
      </c>
      <c r="N77" s="135">
        <v>0</v>
      </c>
      <c r="O77" s="135">
        <v>0</v>
      </c>
      <c r="P77" s="135">
        <v>0</v>
      </c>
      <c r="Q77">
        <v>1.68</v>
      </c>
      <c r="R77">
        <v>0</v>
      </c>
      <c r="S77">
        <v>1.81</v>
      </c>
      <c r="T77">
        <v>14.31</v>
      </c>
      <c r="U77">
        <v>4.7699999999999996</v>
      </c>
      <c r="V77">
        <v>4.78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2.82</v>
      </c>
      <c r="AD77">
        <v>8.25</v>
      </c>
      <c r="AE77">
        <v>8.25</v>
      </c>
      <c r="AF77">
        <v>1.73</v>
      </c>
    </row>
    <row r="78" spans="1:32">
      <c r="A78" t="s">
        <v>120</v>
      </c>
      <c r="B78" s="75">
        <v>260.26</v>
      </c>
      <c r="C78" s="75">
        <v>86.75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57.75</v>
      </c>
      <c r="J78">
        <v>270.51</v>
      </c>
      <c r="K78">
        <v>100.75</v>
      </c>
      <c r="L78">
        <v>1.47</v>
      </c>
      <c r="M78">
        <v>33.729999999999997</v>
      </c>
      <c r="N78" s="135">
        <v>0</v>
      </c>
      <c r="O78" s="135">
        <v>0</v>
      </c>
      <c r="P78" s="135">
        <v>0</v>
      </c>
      <c r="Q78">
        <v>1.68</v>
      </c>
      <c r="R78">
        <v>0</v>
      </c>
      <c r="S78">
        <v>1.81</v>
      </c>
      <c r="T78">
        <v>14.18</v>
      </c>
      <c r="U78">
        <v>4.7300000000000004</v>
      </c>
      <c r="V78">
        <v>4.72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2.88</v>
      </c>
      <c r="AD78">
        <v>8.25</v>
      </c>
      <c r="AE78">
        <v>8.25</v>
      </c>
      <c r="AF78">
        <v>1.73</v>
      </c>
    </row>
    <row r="79" spans="1:32">
      <c r="A79" t="s">
        <v>121</v>
      </c>
      <c r="B79" s="75">
        <v>260.26</v>
      </c>
      <c r="C79" s="75">
        <v>86.75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57.75</v>
      </c>
      <c r="J79">
        <v>270.51</v>
      </c>
      <c r="K79">
        <v>100.75</v>
      </c>
      <c r="L79">
        <v>1.47</v>
      </c>
      <c r="M79">
        <v>33.49</v>
      </c>
      <c r="N79" s="135">
        <v>0</v>
      </c>
      <c r="O79" s="135">
        <v>0</v>
      </c>
      <c r="P79" s="135">
        <v>0</v>
      </c>
      <c r="Q79">
        <v>1.68</v>
      </c>
      <c r="R79">
        <v>0</v>
      </c>
      <c r="S79">
        <v>1.81</v>
      </c>
      <c r="T79">
        <v>14.41</v>
      </c>
      <c r="U79">
        <v>4.8</v>
      </c>
      <c r="V79">
        <v>4.8099999999999996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2.93</v>
      </c>
      <c r="AD79">
        <v>8.3800000000000008</v>
      </c>
      <c r="AE79">
        <v>8.3800000000000008</v>
      </c>
      <c r="AF79">
        <v>1.73</v>
      </c>
    </row>
    <row r="80" spans="1:32">
      <c r="A80" t="s">
        <v>122</v>
      </c>
      <c r="B80" s="75">
        <v>260.26</v>
      </c>
      <c r="C80" s="75">
        <v>86.75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57.75</v>
      </c>
      <c r="J80">
        <v>270.51</v>
      </c>
      <c r="K80">
        <v>100.75</v>
      </c>
      <c r="L80">
        <v>1.47</v>
      </c>
      <c r="M80">
        <v>33.35</v>
      </c>
      <c r="N80" s="135">
        <v>0</v>
      </c>
      <c r="O80" s="135">
        <v>0</v>
      </c>
      <c r="P80" s="135">
        <v>0</v>
      </c>
      <c r="Q80">
        <v>1.68</v>
      </c>
      <c r="R80">
        <v>0</v>
      </c>
      <c r="S80">
        <v>1.81</v>
      </c>
      <c r="T80">
        <v>14.28</v>
      </c>
      <c r="U80">
        <v>4.76</v>
      </c>
      <c r="V80">
        <v>4.7699999999999996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2.89</v>
      </c>
      <c r="AD80">
        <v>8.31</v>
      </c>
      <c r="AE80">
        <v>8.31</v>
      </c>
      <c r="AF80">
        <v>1.73</v>
      </c>
    </row>
    <row r="81" spans="1:32">
      <c r="A81" t="s">
        <v>123</v>
      </c>
      <c r="B81" s="75">
        <v>260.26</v>
      </c>
      <c r="C81" s="75">
        <v>86.75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57.75</v>
      </c>
      <c r="J81">
        <v>270.51</v>
      </c>
      <c r="K81">
        <v>100.75</v>
      </c>
      <c r="L81">
        <v>1.47</v>
      </c>
      <c r="M81">
        <v>36.07</v>
      </c>
      <c r="N81" s="135">
        <v>0</v>
      </c>
      <c r="O81" s="135">
        <v>0</v>
      </c>
      <c r="P81" s="135">
        <v>0</v>
      </c>
      <c r="Q81">
        <v>1.68</v>
      </c>
      <c r="R81">
        <v>0</v>
      </c>
      <c r="S81">
        <v>1.81</v>
      </c>
      <c r="T81">
        <v>14.27</v>
      </c>
      <c r="U81">
        <v>4.76</v>
      </c>
      <c r="V81">
        <v>4.74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2.79</v>
      </c>
      <c r="AD81">
        <v>8.34</v>
      </c>
      <c r="AE81">
        <v>8.34</v>
      </c>
      <c r="AF81">
        <v>1.73</v>
      </c>
    </row>
    <row r="82" spans="1:32">
      <c r="A82" t="s">
        <v>124</v>
      </c>
      <c r="B82" s="75">
        <v>260.26</v>
      </c>
      <c r="C82" s="75">
        <v>86.75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57.75</v>
      </c>
      <c r="J82">
        <v>270.51</v>
      </c>
      <c r="K82">
        <v>100.75</v>
      </c>
      <c r="L82">
        <v>1.47</v>
      </c>
      <c r="M82">
        <v>35.92</v>
      </c>
      <c r="N82" s="135">
        <v>0</v>
      </c>
      <c r="O82" s="135">
        <v>0</v>
      </c>
      <c r="P82" s="135">
        <v>0</v>
      </c>
      <c r="Q82">
        <v>1.68</v>
      </c>
      <c r="R82">
        <v>0</v>
      </c>
      <c r="S82">
        <v>1.81</v>
      </c>
      <c r="T82">
        <v>14.05</v>
      </c>
      <c r="U82">
        <v>4.68</v>
      </c>
      <c r="V82">
        <v>4.68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2.79</v>
      </c>
      <c r="AD82">
        <v>8.1999999999999993</v>
      </c>
      <c r="AE82">
        <v>8.1999999999999993</v>
      </c>
      <c r="AF82">
        <v>1.73</v>
      </c>
    </row>
    <row r="83" spans="1:32">
      <c r="A83" t="s">
        <v>125</v>
      </c>
      <c r="B83" s="75">
        <v>260.26</v>
      </c>
      <c r="C83" s="75">
        <v>86.75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57.75</v>
      </c>
      <c r="J83">
        <v>270.51</v>
      </c>
      <c r="K83">
        <v>100.75</v>
      </c>
      <c r="L83">
        <v>1.47</v>
      </c>
      <c r="M83">
        <v>35.729999999999997</v>
      </c>
      <c r="N83" s="135">
        <v>0</v>
      </c>
      <c r="O83" s="135">
        <v>0</v>
      </c>
      <c r="P83" s="135">
        <v>0</v>
      </c>
      <c r="Q83">
        <v>1.53</v>
      </c>
      <c r="R83">
        <v>0</v>
      </c>
      <c r="S83">
        <v>1.81</v>
      </c>
      <c r="T83">
        <v>14.06</v>
      </c>
      <c r="U83">
        <v>4.6900000000000004</v>
      </c>
      <c r="V83">
        <v>4.68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2.92</v>
      </c>
      <c r="AD83">
        <v>8.11</v>
      </c>
      <c r="AE83">
        <v>8.11</v>
      </c>
      <c r="AF83">
        <v>1.73</v>
      </c>
    </row>
    <row r="84" spans="1:32">
      <c r="A84" t="s">
        <v>126</v>
      </c>
      <c r="B84" s="75">
        <v>260.26</v>
      </c>
      <c r="C84" s="75">
        <v>86.75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57.75</v>
      </c>
      <c r="J84">
        <v>270.51</v>
      </c>
      <c r="K84">
        <v>100.75</v>
      </c>
      <c r="L84">
        <v>1.47</v>
      </c>
      <c r="M84">
        <v>35.53</v>
      </c>
      <c r="N84" s="135">
        <v>0</v>
      </c>
      <c r="O84" s="135">
        <v>0</v>
      </c>
      <c r="P84" s="135">
        <v>0</v>
      </c>
      <c r="Q84">
        <v>1.53</v>
      </c>
      <c r="R84">
        <v>0</v>
      </c>
      <c r="S84">
        <v>1.81</v>
      </c>
      <c r="T84">
        <v>14.38</v>
      </c>
      <c r="U84">
        <v>4.79</v>
      </c>
      <c r="V84">
        <v>4.79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2.98</v>
      </c>
      <c r="AD84">
        <v>8.23</v>
      </c>
      <c r="AE84">
        <v>8.23</v>
      </c>
      <c r="AF84">
        <v>1.73</v>
      </c>
    </row>
    <row r="85" spans="1:32">
      <c r="A85" t="s">
        <v>127</v>
      </c>
      <c r="B85" s="75">
        <v>260.26</v>
      </c>
      <c r="C85" s="75">
        <v>86.75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57.75</v>
      </c>
      <c r="J85">
        <v>270.51</v>
      </c>
      <c r="K85">
        <v>100.75</v>
      </c>
      <c r="L85">
        <v>1.47</v>
      </c>
      <c r="M85">
        <v>35.28</v>
      </c>
      <c r="N85" s="135">
        <v>0</v>
      </c>
      <c r="O85" s="135">
        <v>0</v>
      </c>
      <c r="P85" s="135">
        <v>0</v>
      </c>
      <c r="Q85">
        <v>1.53</v>
      </c>
      <c r="R85">
        <v>0</v>
      </c>
      <c r="S85">
        <v>1.81</v>
      </c>
      <c r="T85">
        <v>14.16</v>
      </c>
      <c r="U85">
        <v>4.72</v>
      </c>
      <c r="V85">
        <v>4.72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2.82</v>
      </c>
      <c r="AD85">
        <v>8.31</v>
      </c>
      <c r="AE85">
        <v>8.31</v>
      </c>
      <c r="AF85">
        <v>1.73</v>
      </c>
    </row>
    <row r="86" spans="1:32">
      <c r="A86" t="s">
        <v>128</v>
      </c>
      <c r="B86" s="75">
        <v>260.26</v>
      </c>
      <c r="C86" s="75">
        <v>86.75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57.75</v>
      </c>
      <c r="J86">
        <v>270.51</v>
      </c>
      <c r="K86">
        <v>100.75</v>
      </c>
      <c r="L86">
        <v>1.47</v>
      </c>
      <c r="M86">
        <v>35.31</v>
      </c>
      <c r="N86" s="135">
        <v>0</v>
      </c>
      <c r="O86" s="135">
        <v>0</v>
      </c>
      <c r="P86" s="135">
        <v>0</v>
      </c>
      <c r="Q86">
        <v>1.53</v>
      </c>
      <c r="R86">
        <v>0</v>
      </c>
      <c r="S86">
        <v>1.81</v>
      </c>
      <c r="T86">
        <v>14.18</v>
      </c>
      <c r="U86">
        <v>4.7300000000000004</v>
      </c>
      <c r="V86">
        <v>4.72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3.06</v>
      </c>
      <c r="AD86">
        <v>8.35</v>
      </c>
      <c r="AE86">
        <v>8.35</v>
      </c>
      <c r="AF86">
        <v>1.73</v>
      </c>
    </row>
    <row r="87" spans="1:32">
      <c r="A87" t="s">
        <v>129</v>
      </c>
      <c r="B87" s="75">
        <v>260.26</v>
      </c>
      <c r="C87" s="75">
        <v>86.75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57.75</v>
      </c>
      <c r="J87">
        <v>270.51</v>
      </c>
      <c r="K87">
        <v>100.75</v>
      </c>
      <c r="L87">
        <v>1.39</v>
      </c>
      <c r="M87">
        <v>35</v>
      </c>
      <c r="N87" s="135">
        <v>0</v>
      </c>
      <c r="O87" s="135">
        <v>0</v>
      </c>
      <c r="P87" s="135">
        <v>0</v>
      </c>
      <c r="Q87">
        <v>1.53</v>
      </c>
      <c r="R87">
        <v>0</v>
      </c>
      <c r="S87">
        <v>1.76</v>
      </c>
      <c r="T87">
        <v>14.41</v>
      </c>
      <c r="U87">
        <v>4.8099999999999996</v>
      </c>
      <c r="V87">
        <v>4.8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3.01</v>
      </c>
      <c r="AD87">
        <v>8.09</v>
      </c>
      <c r="AE87">
        <v>8.09</v>
      </c>
      <c r="AF87">
        <v>1.73</v>
      </c>
    </row>
    <row r="88" spans="1:32">
      <c r="A88" t="s">
        <v>130</v>
      </c>
      <c r="B88" s="75">
        <v>260.26</v>
      </c>
      <c r="C88" s="75">
        <v>86.75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57.75</v>
      </c>
      <c r="J88">
        <v>270.51</v>
      </c>
      <c r="K88">
        <v>100.75</v>
      </c>
      <c r="L88">
        <v>1.39</v>
      </c>
      <c r="M88">
        <v>34.69</v>
      </c>
      <c r="N88" s="135">
        <v>0</v>
      </c>
      <c r="O88" s="135">
        <v>0</v>
      </c>
      <c r="P88" s="135">
        <v>0</v>
      </c>
      <c r="Q88">
        <v>1.53</v>
      </c>
      <c r="R88">
        <v>0</v>
      </c>
      <c r="S88">
        <v>1.76</v>
      </c>
      <c r="T88">
        <v>14.35</v>
      </c>
      <c r="U88">
        <v>4.78</v>
      </c>
      <c r="V88">
        <v>4.79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2.85</v>
      </c>
      <c r="AD88">
        <v>8.2100000000000009</v>
      </c>
      <c r="AE88">
        <v>8.2100000000000009</v>
      </c>
      <c r="AF88">
        <v>1.73</v>
      </c>
    </row>
    <row r="89" spans="1:32">
      <c r="A89" t="s">
        <v>131</v>
      </c>
      <c r="B89" s="75">
        <v>260.26</v>
      </c>
      <c r="C89" s="75">
        <v>86.75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33.03</v>
      </c>
      <c r="J89">
        <v>270.51</v>
      </c>
      <c r="K89">
        <v>100.75</v>
      </c>
      <c r="L89">
        <v>1.39</v>
      </c>
      <c r="M89">
        <v>32.659999999999997</v>
      </c>
      <c r="N89" s="135">
        <v>0</v>
      </c>
      <c r="O89" s="135">
        <v>0</v>
      </c>
      <c r="P89" s="135">
        <v>0</v>
      </c>
      <c r="Q89">
        <v>1.53</v>
      </c>
      <c r="R89">
        <v>0</v>
      </c>
      <c r="S89">
        <v>1.76</v>
      </c>
      <c r="T89">
        <v>14.16</v>
      </c>
      <c r="U89">
        <v>4.72</v>
      </c>
      <c r="V89">
        <v>4.72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2.84</v>
      </c>
      <c r="AD89">
        <v>8.1999999999999993</v>
      </c>
      <c r="AE89">
        <v>8.1999999999999993</v>
      </c>
      <c r="AF89">
        <v>1.73</v>
      </c>
    </row>
    <row r="90" spans="1:32">
      <c r="A90" t="s">
        <v>132</v>
      </c>
      <c r="B90" s="75">
        <v>260.26</v>
      </c>
      <c r="C90" s="75">
        <v>86.75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33.03</v>
      </c>
      <c r="J90">
        <v>270.51</v>
      </c>
      <c r="K90">
        <v>100.75</v>
      </c>
      <c r="L90">
        <v>1.39</v>
      </c>
      <c r="M90">
        <v>32.39</v>
      </c>
      <c r="N90" s="135">
        <v>0</v>
      </c>
      <c r="O90" s="135">
        <v>0</v>
      </c>
      <c r="P90" s="135">
        <v>0</v>
      </c>
      <c r="Q90">
        <v>1.53</v>
      </c>
      <c r="R90">
        <v>0</v>
      </c>
      <c r="S90">
        <v>1.76</v>
      </c>
      <c r="T90">
        <v>14.05</v>
      </c>
      <c r="U90">
        <v>4.68</v>
      </c>
      <c r="V90">
        <v>4.6900000000000004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2.89</v>
      </c>
      <c r="AD90">
        <v>8.24</v>
      </c>
      <c r="AE90">
        <v>8.24</v>
      </c>
      <c r="AF90">
        <v>1.73</v>
      </c>
    </row>
    <row r="91" spans="1:32">
      <c r="A91" t="s">
        <v>133</v>
      </c>
      <c r="B91" s="75">
        <v>260.26</v>
      </c>
      <c r="C91" s="75">
        <v>86.75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33.03</v>
      </c>
      <c r="J91">
        <v>270.51</v>
      </c>
      <c r="K91">
        <v>100.75</v>
      </c>
      <c r="L91">
        <v>1.39</v>
      </c>
      <c r="M91">
        <v>31.91</v>
      </c>
      <c r="N91" s="135">
        <v>0</v>
      </c>
      <c r="O91" s="135">
        <v>0</v>
      </c>
      <c r="P91" s="135">
        <v>0</v>
      </c>
      <c r="Q91">
        <v>1.53</v>
      </c>
      <c r="R91">
        <v>0</v>
      </c>
      <c r="S91">
        <v>1.76</v>
      </c>
      <c r="T91">
        <v>14.13</v>
      </c>
      <c r="U91">
        <v>4.71</v>
      </c>
      <c r="V91">
        <v>4.71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3.05</v>
      </c>
      <c r="AD91">
        <v>8.24</v>
      </c>
      <c r="AE91">
        <v>8.24</v>
      </c>
      <c r="AF91">
        <v>1.73</v>
      </c>
    </row>
    <row r="92" spans="1:32">
      <c r="A92" t="s">
        <v>134</v>
      </c>
      <c r="B92" s="75">
        <v>260.26</v>
      </c>
      <c r="C92" s="75">
        <v>86.75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33.03</v>
      </c>
      <c r="J92">
        <v>270.51</v>
      </c>
      <c r="K92">
        <v>100.75</v>
      </c>
      <c r="L92">
        <v>1.39</v>
      </c>
      <c r="M92">
        <v>31.49</v>
      </c>
      <c r="N92" s="135">
        <v>0</v>
      </c>
      <c r="O92" s="135">
        <v>0</v>
      </c>
      <c r="P92" s="135">
        <v>0</v>
      </c>
      <c r="Q92">
        <v>1.53</v>
      </c>
      <c r="R92">
        <v>0</v>
      </c>
      <c r="S92">
        <v>1.76</v>
      </c>
      <c r="T92">
        <v>14.07</v>
      </c>
      <c r="U92">
        <v>4.6900000000000004</v>
      </c>
      <c r="V92">
        <v>4.7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2.93</v>
      </c>
      <c r="AD92">
        <v>8.18</v>
      </c>
      <c r="AE92">
        <v>8.18</v>
      </c>
      <c r="AF92">
        <v>1.73</v>
      </c>
    </row>
    <row r="93" spans="1:32">
      <c r="A93" t="s">
        <v>135</v>
      </c>
      <c r="B93" s="75">
        <v>260.26</v>
      </c>
      <c r="C93" s="75">
        <v>67.84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33.03</v>
      </c>
      <c r="J93">
        <v>270.51</v>
      </c>
      <c r="K93">
        <v>100.75</v>
      </c>
      <c r="L93">
        <v>1.39</v>
      </c>
      <c r="M93">
        <v>30.96</v>
      </c>
      <c r="N93" s="135">
        <v>0</v>
      </c>
      <c r="O93" s="135">
        <v>0</v>
      </c>
      <c r="P93" s="135">
        <v>0</v>
      </c>
      <c r="Q93">
        <v>1.53</v>
      </c>
      <c r="R93">
        <v>0</v>
      </c>
      <c r="S93">
        <v>1.76</v>
      </c>
      <c r="T93">
        <v>14.05</v>
      </c>
      <c r="U93">
        <v>4.68</v>
      </c>
      <c r="V93">
        <v>4.6900000000000004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3.02</v>
      </c>
      <c r="AD93">
        <v>8.18</v>
      </c>
      <c r="AE93">
        <v>8.18</v>
      </c>
      <c r="AF93">
        <v>1.73</v>
      </c>
    </row>
    <row r="94" spans="1:32">
      <c r="A94" t="s">
        <v>136</v>
      </c>
      <c r="B94" s="75">
        <v>260.26</v>
      </c>
      <c r="C94" s="75">
        <v>67.84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33.03</v>
      </c>
      <c r="J94">
        <v>270.51</v>
      </c>
      <c r="K94">
        <v>100.75</v>
      </c>
      <c r="L94">
        <v>1.39</v>
      </c>
      <c r="M94">
        <v>30.57</v>
      </c>
      <c r="N94" s="135">
        <v>0</v>
      </c>
      <c r="O94" s="135">
        <v>0</v>
      </c>
      <c r="P94" s="135">
        <v>0</v>
      </c>
      <c r="Q94">
        <v>1.53</v>
      </c>
      <c r="R94">
        <v>0</v>
      </c>
      <c r="S94">
        <v>1.76</v>
      </c>
      <c r="T94">
        <v>14.08</v>
      </c>
      <c r="U94">
        <v>4.6900000000000004</v>
      </c>
      <c r="V94">
        <v>4.7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2.8</v>
      </c>
      <c r="AD94">
        <v>8.3000000000000007</v>
      </c>
      <c r="AE94">
        <v>8.3000000000000007</v>
      </c>
      <c r="AF94">
        <v>1.73</v>
      </c>
    </row>
    <row r="95" spans="1:32">
      <c r="A95" t="s">
        <v>137</v>
      </c>
      <c r="B95" s="75">
        <v>224.98</v>
      </c>
      <c r="C95" s="75">
        <v>55.42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35.11</v>
      </c>
      <c r="J95">
        <v>270.51</v>
      </c>
      <c r="K95">
        <v>100.75</v>
      </c>
      <c r="L95">
        <v>1.39</v>
      </c>
      <c r="M95">
        <v>27.03</v>
      </c>
      <c r="N95" s="135">
        <v>0</v>
      </c>
      <c r="O95" s="135">
        <v>0</v>
      </c>
      <c r="P95" s="135">
        <v>0</v>
      </c>
      <c r="Q95">
        <v>1.53</v>
      </c>
      <c r="R95">
        <v>0</v>
      </c>
      <c r="S95">
        <v>1.76</v>
      </c>
      <c r="T95">
        <v>14.39</v>
      </c>
      <c r="U95">
        <v>4.8</v>
      </c>
      <c r="V95">
        <v>4.78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2.89</v>
      </c>
      <c r="AD95">
        <v>8.09</v>
      </c>
      <c r="AE95">
        <v>8.09</v>
      </c>
      <c r="AF95">
        <v>1.73</v>
      </c>
    </row>
    <row r="96" spans="1:32">
      <c r="A96" t="s">
        <v>138</v>
      </c>
      <c r="B96" s="75">
        <v>224.98</v>
      </c>
      <c r="C96" s="75">
        <v>55.42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35.11</v>
      </c>
      <c r="J96">
        <v>270.51</v>
      </c>
      <c r="K96">
        <v>100.75</v>
      </c>
      <c r="L96">
        <v>1.39</v>
      </c>
      <c r="M96">
        <v>26.54</v>
      </c>
      <c r="N96" s="135">
        <v>0</v>
      </c>
      <c r="O96" s="135">
        <v>0</v>
      </c>
      <c r="P96" s="135">
        <v>0</v>
      </c>
      <c r="Q96">
        <v>1.53</v>
      </c>
      <c r="R96">
        <v>0</v>
      </c>
      <c r="S96">
        <v>1.76</v>
      </c>
      <c r="T96">
        <v>14.17</v>
      </c>
      <c r="U96">
        <v>4.72</v>
      </c>
      <c r="V96">
        <v>4.74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2.97</v>
      </c>
      <c r="AD96">
        <v>8.31</v>
      </c>
      <c r="AE96">
        <v>8.31</v>
      </c>
      <c r="AF96">
        <v>1.73</v>
      </c>
    </row>
    <row r="97" spans="1:36">
      <c r="A97" t="s">
        <v>139</v>
      </c>
      <c r="B97" s="75">
        <v>224.98</v>
      </c>
      <c r="C97" s="75">
        <v>55.42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35.11</v>
      </c>
      <c r="J97">
        <v>270.51</v>
      </c>
      <c r="K97">
        <v>100.75</v>
      </c>
      <c r="L97">
        <v>1.39</v>
      </c>
      <c r="M97">
        <v>26.07</v>
      </c>
      <c r="N97" s="135">
        <v>0</v>
      </c>
      <c r="O97" s="135">
        <v>0</v>
      </c>
      <c r="P97" s="135">
        <v>0</v>
      </c>
      <c r="Q97">
        <v>1.53</v>
      </c>
      <c r="R97">
        <v>0</v>
      </c>
      <c r="S97">
        <v>1.76</v>
      </c>
      <c r="T97">
        <v>14.06</v>
      </c>
      <c r="U97">
        <v>4.6900000000000004</v>
      </c>
      <c r="V97">
        <v>4.6900000000000004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2.82</v>
      </c>
      <c r="AD97">
        <v>8.31</v>
      </c>
      <c r="AE97">
        <v>8.31</v>
      </c>
      <c r="AF97">
        <v>1.73</v>
      </c>
    </row>
    <row r="98" spans="1:36">
      <c r="A98" t="s">
        <v>140</v>
      </c>
      <c r="B98" s="75">
        <v>224.98</v>
      </c>
      <c r="C98" s="75">
        <v>55.42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35.11</v>
      </c>
      <c r="J98">
        <v>270.51</v>
      </c>
      <c r="K98">
        <v>100.75</v>
      </c>
      <c r="L98">
        <v>1.39</v>
      </c>
      <c r="M98">
        <v>25.64</v>
      </c>
      <c r="N98" s="135">
        <v>0</v>
      </c>
      <c r="O98" s="135">
        <v>0</v>
      </c>
      <c r="P98" s="135">
        <v>0</v>
      </c>
      <c r="Q98">
        <v>1.53</v>
      </c>
      <c r="R98">
        <v>0</v>
      </c>
      <c r="S98">
        <v>1.76</v>
      </c>
      <c r="T98">
        <v>14.48</v>
      </c>
      <c r="U98">
        <v>4.83</v>
      </c>
      <c r="V98">
        <v>4.8099999999999996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2.81</v>
      </c>
      <c r="AD98">
        <v>8.16</v>
      </c>
      <c r="AE98">
        <v>8.16</v>
      </c>
      <c r="AF98">
        <v>1.73</v>
      </c>
    </row>
    <row r="99" spans="1:36">
      <c r="A99" t="s">
        <v>141</v>
      </c>
      <c r="B99" s="75">
        <f>SUM(B3:B98)/4000</f>
        <v>5.3752349999999955</v>
      </c>
      <c r="C99" s="75">
        <f t="shared" ref="C99:L99" si="2">SUM(C3:C98)/4000</f>
        <v>1.7355900000000004</v>
      </c>
      <c r="D99" s="135">
        <f t="shared" ref="D99" si="3">SUM(D3:D98)/4000</f>
        <v>0.68330000000000024</v>
      </c>
      <c r="E99" s="75"/>
      <c r="F99" s="78">
        <f t="shared" si="2"/>
        <v>0.1138175</v>
      </c>
      <c r="G99" s="78">
        <f t="shared" si="2"/>
        <v>0.1138175</v>
      </c>
      <c r="H99" s="78">
        <f t="shared" si="2"/>
        <v>0.11596749999999997</v>
      </c>
      <c r="I99">
        <f t="shared" si="2"/>
        <v>1.0790800000000003</v>
      </c>
      <c r="J99">
        <f t="shared" si="2"/>
        <v>6.0681049999999903</v>
      </c>
      <c r="K99">
        <f t="shared" si="2"/>
        <v>1.7492999999999999</v>
      </c>
      <c r="L99">
        <f t="shared" si="2"/>
        <v>3.3409999999999974E-2</v>
      </c>
      <c r="M99">
        <f t="shared" ref="M99:AB99" si="4">SUM(M3:M98)/4000</f>
        <v>0.69219999999999982</v>
      </c>
      <c r="N99" s="135">
        <f t="shared" si="4"/>
        <v>0.23003500000000016</v>
      </c>
      <c r="O99" s="135">
        <f t="shared" si="4"/>
        <v>0.22797000000000014</v>
      </c>
      <c r="P99" s="135">
        <f t="shared" si="4"/>
        <v>0.22529500000000013</v>
      </c>
      <c r="Q99">
        <f t="shared" si="4"/>
        <v>3.761000000000006E-2</v>
      </c>
      <c r="R99">
        <f t="shared" si="4"/>
        <v>0.89128250000000009</v>
      </c>
      <c r="S99">
        <f t="shared" si="4"/>
        <v>4.1349999999999963E-2</v>
      </c>
      <c r="T99">
        <f t="shared" si="4"/>
        <v>0.33917500000000006</v>
      </c>
      <c r="U99">
        <f t="shared" si="4"/>
        <v>0.11304250000000003</v>
      </c>
      <c r="V99">
        <f t="shared" si="4"/>
        <v>0.11309000000000001</v>
      </c>
      <c r="W99">
        <f t="shared" si="4"/>
        <v>1.7751549999999996</v>
      </c>
      <c r="X99">
        <f t="shared" si="4"/>
        <v>0.35503000000000007</v>
      </c>
      <c r="Y99">
        <f t="shared" si="4"/>
        <v>0.65752500000000003</v>
      </c>
      <c r="Z99">
        <f t="shared" si="4"/>
        <v>0.33573249999999999</v>
      </c>
      <c r="AA99">
        <f t="shared" si="4"/>
        <v>0.68085500000000021</v>
      </c>
      <c r="AB99">
        <f t="shared" si="4"/>
        <v>0.34039500000000011</v>
      </c>
      <c r="AC99">
        <f t="shared" ref="AC99:AJ99" si="5">SUM(AC3:AC98)/4000</f>
        <v>7.1127499999999969E-2</v>
      </c>
      <c r="AD99">
        <f t="shared" si="5"/>
        <v>0.24819500000000003</v>
      </c>
      <c r="AE99">
        <f t="shared" si="5"/>
        <v>0.24819500000000003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44913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44913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29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61</v>
      </c>
      <c r="C35" s="136">
        <f>'IDT-1 Calculation'!DG35</f>
        <v>5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-66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107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-107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117</v>
      </c>
      <c r="C37" s="136">
        <f>'IDT-1 Calculation'!DG37</f>
        <v>10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-127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141</v>
      </c>
      <c r="C38" s="136">
        <f>'IDT-1 Calculation'!DG38</f>
        <v>10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-151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155</v>
      </c>
      <c r="C39" s="136">
        <f>'IDT-1 Calculation'!DG39</f>
        <v>25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-180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115.97799999999999</v>
      </c>
      <c r="C40" s="136">
        <f>'IDT-1 Calculation'!DG40</f>
        <v>30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-145.97800000000001</v>
      </c>
      <c r="G40" s="141">
        <f t="shared" si="0"/>
        <v>0</v>
      </c>
    </row>
    <row r="41" spans="1:7">
      <c r="A41" s="140" t="s">
        <v>83</v>
      </c>
      <c r="B41" s="136">
        <f>'IDT-1 Calculation'!DF41</f>
        <v>61.514000000000003</v>
      </c>
      <c r="C41" s="136">
        <f>'IDT-1 Calculation'!DG41</f>
        <v>38.113999999999997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-99.628</v>
      </c>
      <c r="G41" s="141">
        <f t="shared" si="0"/>
        <v>0</v>
      </c>
    </row>
    <row r="42" spans="1:7">
      <c r="A42" s="140" t="s">
        <v>84</v>
      </c>
      <c r="B42" s="136">
        <f>'IDT-1 Calculation'!DF42</f>
        <v>43.896000000000001</v>
      </c>
      <c r="C42" s="136">
        <f>'IDT-1 Calculation'!DG42</f>
        <v>27.196999999999999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-71.093000000000004</v>
      </c>
      <c r="G42" s="141">
        <f t="shared" si="0"/>
        <v>0</v>
      </c>
    </row>
    <row r="43" spans="1:7">
      <c r="A43" s="140" t="s">
        <v>85</v>
      </c>
      <c r="B43" s="136">
        <f>'IDT-1 Calculation'!DF43</f>
        <v>31.491</v>
      </c>
      <c r="C43" s="136">
        <f>'IDT-1 Calculation'!DG43</f>
        <v>19.512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-51.003</v>
      </c>
      <c r="G43" s="141">
        <f t="shared" si="0"/>
        <v>0</v>
      </c>
    </row>
    <row r="44" spans="1:7">
      <c r="A44" s="140" t="s">
        <v>86</v>
      </c>
      <c r="B44" s="136">
        <f>'IDT-1 Calculation'!DF44</f>
        <v>23.954999999999998</v>
      </c>
      <c r="C44" s="136">
        <f>'IDT-1 Calculation'!DG44</f>
        <v>14.842000000000001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-38.796999999999997</v>
      </c>
      <c r="G44" s="141">
        <f t="shared" si="0"/>
        <v>0</v>
      </c>
    </row>
    <row r="45" spans="1:7">
      <c r="A45" s="140" t="s">
        <v>87</v>
      </c>
      <c r="B45" s="136">
        <f>'IDT-1 Calculation'!DF45</f>
        <v>23.742000000000001</v>
      </c>
      <c r="C45" s="136">
        <f>'IDT-1 Calculation'!DG45</f>
        <v>14.71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-38.451999999999998</v>
      </c>
      <c r="G45" s="141">
        <f t="shared" si="0"/>
        <v>0</v>
      </c>
    </row>
    <row r="46" spans="1:7">
      <c r="A46" s="140" t="s">
        <v>88</v>
      </c>
      <c r="B46" s="136">
        <f>'IDT-1 Calculation'!DF46</f>
        <v>27.681999999999999</v>
      </c>
      <c r="C46" s="136">
        <f>'IDT-1 Calculation'!DG46</f>
        <v>17.152000000000001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-44.834000000000003</v>
      </c>
      <c r="G46" s="141">
        <f t="shared" si="0"/>
        <v>0</v>
      </c>
    </row>
    <row r="47" spans="1:7">
      <c r="A47" s="140" t="s">
        <v>89</v>
      </c>
      <c r="B47" s="136">
        <f>'IDT-1 Calculation'!DF47</f>
        <v>31.641999999999999</v>
      </c>
      <c r="C47" s="136">
        <f>'IDT-1 Calculation'!DG47</f>
        <v>19.605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-51.247</v>
      </c>
      <c r="G47" s="141">
        <f t="shared" si="0"/>
        <v>0</v>
      </c>
    </row>
    <row r="48" spans="1:7">
      <c r="A48" s="140" t="s">
        <v>90</v>
      </c>
      <c r="B48" s="136">
        <f>'IDT-1 Calculation'!DF48</f>
        <v>50.984999999999999</v>
      </c>
      <c r="C48" s="136">
        <f>'IDT-1 Calculation'!DG48</f>
        <v>15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-65.984999999999999</v>
      </c>
      <c r="G48" s="141">
        <f t="shared" si="0"/>
        <v>0</v>
      </c>
    </row>
    <row r="49" spans="1:7">
      <c r="A49" s="140" t="s">
        <v>91</v>
      </c>
      <c r="B49" s="136">
        <f>'IDT-1 Calculation'!DF49</f>
        <v>73.91</v>
      </c>
      <c r="C49" s="136">
        <f>'IDT-1 Calculation'!DG49</f>
        <v>5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-78.91</v>
      </c>
      <c r="G49" s="141">
        <f t="shared" si="0"/>
        <v>0</v>
      </c>
    </row>
    <row r="50" spans="1:7">
      <c r="A50" s="140" t="s">
        <v>92</v>
      </c>
      <c r="B50" s="136">
        <f>'IDT-1 Calculation'!DF50</f>
        <v>56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-56</v>
      </c>
      <c r="G50" s="141">
        <f t="shared" si="0"/>
        <v>0</v>
      </c>
    </row>
    <row r="51" spans="1:7">
      <c r="A51" s="140" t="s">
        <v>93</v>
      </c>
      <c r="B51" s="136">
        <f>'IDT-1 Calculation'!DF51</f>
        <v>27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-27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24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-24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34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-34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0.30894874999999999</v>
      </c>
      <c r="C99" s="152">
        <f>SUM(C3:C98)/4000</f>
        <v>6.2783000000000005E-2</v>
      </c>
      <c r="D99" s="152">
        <f>SUM(D3:D98)/4000</f>
        <v>0</v>
      </c>
      <c r="E99" s="152">
        <f>SUM(E3:E98)/4000</f>
        <v>0</v>
      </c>
      <c r="F99" s="152">
        <f>SUM(F3:F98)/4000</f>
        <v>-0.37173175000000003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280.72194549635225</v>
      </c>
      <c r="L3">
        <v>3.0046495642016353</v>
      </c>
      <c r="M3">
        <v>20.006118746055122</v>
      </c>
      <c r="N3">
        <v>51.885077387107891</v>
      </c>
      <c r="O3">
        <v>73.282628740545874</v>
      </c>
      <c r="P3">
        <v>15.002821535181235</v>
      </c>
      <c r="Q3">
        <v>2.7200537142857142</v>
      </c>
      <c r="R3">
        <v>7.1734654375729283</v>
      </c>
      <c r="S3">
        <v>5.19658647260274</v>
      </c>
      <c r="T3">
        <v>0</v>
      </c>
      <c r="U3">
        <v>51.757956302105825</v>
      </c>
      <c r="V3">
        <v>0</v>
      </c>
      <c r="W3">
        <v>5</v>
      </c>
      <c r="X3">
        <v>15.001685866816523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6.1510581000000002</v>
      </c>
      <c r="AG3">
        <v>29.689294140000008</v>
      </c>
      <c r="AH3">
        <v>0</v>
      </c>
      <c r="AI3">
        <v>0</v>
      </c>
      <c r="AJ3">
        <v>0</v>
      </c>
      <c r="AK3">
        <v>23.132137350000001</v>
      </c>
      <c r="AL3">
        <v>2.0805599999999997</v>
      </c>
      <c r="AM3">
        <v>0</v>
      </c>
      <c r="AN3">
        <v>0</v>
      </c>
      <c r="AO3">
        <v>0.466140528</v>
      </c>
      <c r="AP3">
        <v>2.4755068800000002</v>
      </c>
      <c r="AQ3">
        <v>0</v>
      </c>
      <c r="AR3">
        <v>1.9395072000000002</v>
      </c>
      <c r="AS3">
        <v>7.326066816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23.073304955441763</v>
      </c>
      <c r="BB3">
        <f>SUM(B3:AZ3)-BA3</f>
        <v>580.93995532138592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280.72455131590152</v>
      </c>
      <c r="L4">
        <v>3.0046495642016353</v>
      </c>
      <c r="M4">
        <v>20.006118746055122</v>
      </c>
      <c r="N4">
        <v>51.885077387107891</v>
      </c>
      <c r="O4">
        <v>73.282628740545874</v>
      </c>
      <c r="P4">
        <v>15.002821535181235</v>
      </c>
      <c r="Q4">
        <v>2.9999999999999996</v>
      </c>
      <c r="R4">
        <v>7.1734654375729283</v>
      </c>
      <c r="S4">
        <v>5.19658647260274</v>
      </c>
      <c r="T4">
        <v>0</v>
      </c>
      <c r="U4">
        <v>51.757956302105825</v>
      </c>
      <c r="V4">
        <v>0</v>
      </c>
      <c r="W4">
        <v>5</v>
      </c>
      <c r="X4">
        <v>15.001685866816523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6.1510581000000002</v>
      </c>
      <c r="AG4">
        <v>29.689294140000008</v>
      </c>
      <c r="AH4">
        <v>0</v>
      </c>
      <c r="AI4">
        <v>0</v>
      </c>
      <c r="AJ4">
        <v>0</v>
      </c>
      <c r="AK4">
        <v>23.132137350000001</v>
      </c>
      <c r="AL4">
        <v>2.0805599999999997</v>
      </c>
      <c r="AM4">
        <v>0</v>
      </c>
      <c r="AN4">
        <v>0</v>
      </c>
      <c r="AO4">
        <v>0.48938299199999996</v>
      </c>
      <c r="AP4">
        <v>2.4755068800000002</v>
      </c>
      <c r="AQ4">
        <v>0</v>
      </c>
      <c r="AR4">
        <v>1.9395072000000002</v>
      </c>
      <c r="AS4">
        <v>7.326066816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23.084987331388639</v>
      </c>
      <c r="BB4">
        <f t="shared" ref="BB4:BB67" si="0">SUM(B4:AZ4)-BA4</f>
        <v>581.23406751470247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280.72194549635225</v>
      </c>
      <c r="L5">
        <v>3.0046495642016353</v>
      </c>
      <c r="M5">
        <v>60.628553030623017</v>
      </c>
      <c r="N5">
        <v>51.885077387107891</v>
      </c>
      <c r="O5">
        <v>73.282628740545874</v>
      </c>
      <c r="P5">
        <v>15.002821535181235</v>
      </c>
      <c r="Q5">
        <v>2.9999999999999996</v>
      </c>
      <c r="R5">
        <v>7.1734654375729283</v>
      </c>
      <c r="S5">
        <v>5.19658647260274</v>
      </c>
      <c r="T5">
        <v>0</v>
      </c>
      <c r="U5">
        <v>51.757956302105825</v>
      </c>
      <c r="V5">
        <v>0</v>
      </c>
      <c r="W5">
        <v>5</v>
      </c>
      <c r="X5">
        <v>15.001685866816523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6.1510581000000002</v>
      </c>
      <c r="AG5">
        <v>29.689294140000008</v>
      </c>
      <c r="AH5">
        <v>0</v>
      </c>
      <c r="AI5">
        <v>0</v>
      </c>
      <c r="AJ5">
        <v>0</v>
      </c>
      <c r="AK5">
        <v>23.132137350000001</v>
      </c>
      <c r="AL5">
        <v>2.0805599999999997</v>
      </c>
      <c r="AM5">
        <v>0</v>
      </c>
      <c r="AN5">
        <v>0</v>
      </c>
      <c r="AO5">
        <v>0.52682918400000001</v>
      </c>
      <c r="AP5">
        <v>2.4755068800000002</v>
      </c>
      <c r="AQ5">
        <v>0</v>
      </c>
      <c r="AR5">
        <v>13.576550399999997</v>
      </c>
      <c r="AS5">
        <v>7.326066816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25.082629837819518</v>
      </c>
      <c r="BB5">
        <f t="shared" si="0"/>
        <v>631.53074286529045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280.72455131590152</v>
      </c>
      <c r="L6">
        <v>3.0046495642016353</v>
      </c>
      <c r="M6">
        <v>63.774782693595178</v>
      </c>
      <c r="N6">
        <v>51.885077387107891</v>
      </c>
      <c r="O6">
        <v>73.282628740545874</v>
      </c>
      <c r="P6">
        <v>15.002821535181235</v>
      </c>
      <c r="Q6">
        <v>2.9999999999999996</v>
      </c>
      <c r="R6">
        <v>7.1734654375729283</v>
      </c>
      <c r="S6">
        <v>5.19658647260274</v>
      </c>
      <c r="T6">
        <v>0</v>
      </c>
      <c r="U6">
        <v>51.757956302105825</v>
      </c>
      <c r="V6">
        <v>0</v>
      </c>
      <c r="W6">
        <v>5</v>
      </c>
      <c r="X6">
        <v>15.001685866816523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6.1510581000000002</v>
      </c>
      <c r="AG6">
        <v>29.689294140000008</v>
      </c>
      <c r="AH6">
        <v>0</v>
      </c>
      <c r="AI6">
        <v>0</v>
      </c>
      <c r="AJ6">
        <v>0</v>
      </c>
      <c r="AK6">
        <v>23.132137350000001</v>
      </c>
      <c r="AL6">
        <v>2.0805599999999997</v>
      </c>
      <c r="AM6">
        <v>0</v>
      </c>
      <c r="AN6">
        <v>0</v>
      </c>
      <c r="AO6">
        <v>0.50875171200000002</v>
      </c>
      <c r="AP6">
        <v>2.4755068800000002</v>
      </c>
      <c r="AQ6">
        <v>0</v>
      </c>
      <c r="AR6">
        <v>13.576550399999997</v>
      </c>
      <c r="AS6">
        <v>7.326066816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25.202225341086624</v>
      </c>
      <c r="BB6">
        <f t="shared" si="0"/>
        <v>634.54190537254476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280.72194549635225</v>
      </c>
      <c r="L7">
        <v>3.0046495642016353</v>
      </c>
      <c r="M7">
        <v>63.774782693595178</v>
      </c>
      <c r="N7">
        <v>51.885077387107891</v>
      </c>
      <c r="O7">
        <v>73.282628740545874</v>
      </c>
      <c r="P7">
        <v>15.002821535181235</v>
      </c>
      <c r="Q7">
        <v>2.9999999999999996</v>
      </c>
      <c r="R7">
        <v>7.1734654375729283</v>
      </c>
      <c r="S7">
        <v>5.19658647260274</v>
      </c>
      <c r="T7">
        <v>0</v>
      </c>
      <c r="U7">
        <v>51.757956302105825</v>
      </c>
      <c r="V7">
        <v>0</v>
      </c>
      <c r="W7">
        <v>5</v>
      </c>
      <c r="X7">
        <v>15.001685866816523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6.1510581000000002</v>
      </c>
      <c r="AG7">
        <v>29.689294140000008</v>
      </c>
      <c r="AH7">
        <v>0</v>
      </c>
      <c r="AI7">
        <v>0</v>
      </c>
      <c r="AJ7">
        <v>0</v>
      </c>
      <c r="AK7">
        <v>23.132137350000001</v>
      </c>
      <c r="AL7">
        <v>2.0805599999999997</v>
      </c>
      <c r="AM7">
        <v>0</v>
      </c>
      <c r="AN7">
        <v>0</v>
      </c>
      <c r="AO7">
        <v>0.57202286400000002</v>
      </c>
      <c r="AP7">
        <v>0.78766128000000002</v>
      </c>
      <c r="AQ7">
        <v>0</v>
      </c>
      <c r="AR7">
        <v>0.9697536000000001</v>
      </c>
      <c r="AS7">
        <v>7.326066816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24.658487363196897</v>
      </c>
      <c r="BB7">
        <f t="shared" si="0"/>
        <v>620.85166628288516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280.72455131590152</v>
      </c>
      <c r="L8">
        <v>3.0046495642016353</v>
      </c>
      <c r="M8">
        <v>63.774782693595178</v>
      </c>
      <c r="N8">
        <v>51.885077387107891</v>
      </c>
      <c r="O8">
        <v>73.282628740545874</v>
      </c>
      <c r="P8">
        <v>15.002821535181235</v>
      </c>
      <c r="Q8">
        <v>2.9999999999999996</v>
      </c>
      <c r="R8">
        <v>7.1734654375729283</v>
      </c>
      <c r="S8">
        <v>5.19658647260274</v>
      </c>
      <c r="T8">
        <v>0</v>
      </c>
      <c r="U8">
        <v>51.757956302105825</v>
      </c>
      <c r="V8">
        <v>0</v>
      </c>
      <c r="W8">
        <v>5</v>
      </c>
      <c r="X8">
        <v>15.001685866816523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6.1510581000000002</v>
      </c>
      <c r="AG8">
        <v>29.689294140000008</v>
      </c>
      <c r="AH8">
        <v>0</v>
      </c>
      <c r="AI8">
        <v>0</v>
      </c>
      <c r="AJ8">
        <v>0</v>
      </c>
      <c r="AK8">
        <v>23.132137350000001</v>
      </c>
      <c r="AL8">
        <v>2.0805599999999997</v>
      </c>
      <c r="AM8">
        <v>0</v>
      </c>
      <c r="AN8">
        <v>0</v>
      </c>
      <c r="AO8">
        <v>0.59139158400000014</v>
      </c>
      <c r="AP8">
        <v>0.78766128000000002</v>
      </c>
      <c r="AQ8">
        <v>0</v>
      </c>
      <c r="AR8">
        <v>0.9697536000000001</v>
      </c>
      <c r="AS8">
        <v>7.326066816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24.659327585886629</v>
      </c>
      <c r="BB8">
        <f t="shared" si="0"/>
        <v>620.87280059974466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280.733766917916</v>
      </c>
      <c r="L9">
        <v>3.0046495642016353</v>
      </c>
      <c r="M9">
        <v>63.774782693595178</v>
      </c>
      <c r="N9">
        <v>51.885077387107891</v>
      </c>
      <c r="O9">
        <v>73.282628740545874</v>
      </c>
      <c r="P9">
        <v>15.002821535181235</v>
      </c>
      <c r="Q9">
        <v>2.9999999999999996</v>
      </c>
      <c r="R9">
        <v>7.1734654375729283</v>
      </c>
      <c r="S9">
        <v>5.9664423560209423</v>
      </c>
      <c r="T9">
        <v>0</v>
      </c>
      <c r="U9">
        <v>51.757956302105825</v>
      </c>
      <c r="V9">
        <v>0</v>
      </c>
      <c r="W9">
        <v>5</v>
      </c>
      <c r="X9">
        <v>15.001685866816523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6.1510581000000002</v>
      </c>
      <c r="AG9">
        <v>29.689294140000008</v>
      </c>
      <c r="AH9">
        <v>0</v>
      </c>
      <c r="AI9">
        <v>0</v>
      </c>
      <c r="AJ9">
        <v>0</v>
      </c>
      <c r="AK9">
        <v>23.132137350000001</v>
      </c>
      <c r="AL9">
        <v>2.0805599999999997</v>
      </c>
      <c r="AM9">
        <v>0</v>
      </c>
      <c r="AN9">
        <v>0</v>
      </c>
      <c r="AO9">
        <v>0.55523664000000006</v>
      </c>
      <c r="AP9">
        <v>0.78766128000000002</v>
      </c>
      <c r="AQ9">
        <v>0</v>
      </c>
      <c r="AR9">
        <v>2.9092607999999998</v>
      </c>
      <c r="AS9">
        <v>2.3632473600000004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24.57221596690799</v>
      </c>
      <c r="BB9">
        <f t="shared" si="0"/>
        <v>618.67951650415591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280.7296989149342</v>
      </c>
      <c r="L10">
        <v>3.0046495642016353</v>
      </c>
      <c r="M10">
        <v>63.774782693595178</v>
      </c>
      <c r="N10">
        <v>51.885077387107891</v>
      </c>
      <c r="O10">
        <v>73.282628740545874</v>
      </c>
      <c r="P10">
        <v>15.002821535181235</v>
      </c>
      <c r="Q10">
        <v>2.9999999999999996</v>
      </c>
      <c r="R10">
        <v>7.1341677164616284</v>
      </c>
      <c r="S10">
        <v>5.9664423560209423</v>
      </c>
      <c r="T10">
        <v>0</v>
      </c>
      <c r="U10">
        <v>51.757956302105825</v>
      </c>
      <c r="V10">
        <v>0</v>
      </c>
      <c r="W10">
        <v>5</v>
      </c>
      <c r="X10">
        <v>15.001685866816523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6.1510581000000002</v>
      </c>
      <c r="AG10">
        <v>29.689294140000008</v>
      </c>
      <c r="AH10">
        <v>0</v>
      </c>
      <c r="AI10">
        <v>0</v>
      </c>
      <c r="AJ10">
        <v>0</v>
      </c>
      <c r="AK10">
        <v>23.132137350000001</v>
      </c>
      <c r="AL10">
        <v>2.0805599999999997</v>
      </c>
      <c r="AM10">
        <v>0</v>
      </c>
      <c r="AN10">
        <v>0</v>
      </c>
      <c r="AO10">
        <v>0.56685787200000004</v>
      </c>
      <c r="AP10">
        <v>0.78766128000000002</v>
      </c>
      <c r="AQ10">
        <v>0</v>
      </c>
      <c r="AR10">
        <v>2.9092607999999998</v>
      </c>
      <c r="AS10">
        <v>2.3632473600000004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24.571003982667342</v>
      </c>
      <c r="BB10">
        <f t="shared" si="0"/>
        <v>618.64898399630351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280.733766917916</v>
      </c>
      <c r="L11">
        <v>3.0046495642016353</v>
      </c>
      <c r="M11">
        <v>63.774782693595178</v>
      </c>
      <c r="N11">
        <v>51.885077387107891</v>
      </c>
      <c r="O11">
        <v>73.282628740545874</v>
      </c>
      <c r="P11">
        <v>15.002821535181235</v>
      </c>
      <c r="Q11">
        <v>2.9999999999999996</v>
      </c>
      <c r="R11">
        <v>7.1734654375729283</v>
      </c>
      <c r="S11">
        <v>5.9664423560209423</v>
      </c>
      <c r="T11">
        <v>0</v>
      </c>
      <c r="U11">
        <v>51.757956302105825</v>
      </c>
      <c r="V11">
        <v>0</v>
      </c>
      <c r="W11">
        <v>5</v>
      </c>
      <c r="X11">
        <v>15.001685866816523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6.1510581000000002</v>
      </c>
      <c r="AG11">
        <v>29.689294140000008</v>
      </c>
      <c r="AH11">
        <v>0</v>
      </c>
      <c r="AI11">
        <v>0</v>
      </c>
      <c r="AJ11">
        <v>0</v>
      </c>
      <c r="AK11">
        <v>23.132137350000001</v>
      </c>
      <c r="AL11">
        <v>2.0805599999999997</v>
      </c>
      <c r="AM11">
        <v>0</v>
      </c>
      <c r="AN11">
        <v>0</v>
      </c>
      <c r="AO11">
        <v>0.58235284800000009</v>
      </c>
      <c r="AP11">
        <v>2.4755068800000002</v>
      </c>
      <c r="AQ11">
        <v>0</v>
      </c>
      <c r="AR11">
        <v>2.9092607999999998</v>
      </c>
      <c r="AS11">
        <v>2.3632473600000004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24.637727478107983</v>
      </c>
      <c r="BB11">
        <f t="shared" si="0"/>
        <v>620.32896680095598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280.7296989149342</v>
      </c>
      <c r="L12">
        <v>3.0046495642016353</v>
      </c>
      <c r="M12">
        <v>63.774782693595178</v>
      </c>
      <c r="N12">
        <v>51.885077387107891</v>
      </c>
      <c r="O12">
        <v>73.282628740545874</v>
      </c>
      <c r="P12">
        <v>15.002821535181235</v>
      </c>
      <c r="Q12">
        <v>2.9999999999999996</v>
      </c>
      <c r="R12">
        <v>7.1734654375729283</v>
      </c>
      <c r="S12">
        <v>5.9664423560209423</v>
      </c>
      <c r="T12">
        <v>0</v>
      </c>
      <c r="U12">
        <v>51.757956302105825</v>
      </c>
      <c r="V12">
        <v>0</v>
      </c>
      <c r="W12">
        <v>5</v>
      </c>
      <c r="X12">
        <v>15.001685866816523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6.1510581000000002</v>
      </c>
      <c r="AG12">
        <v>29.689294140000008</v>
      </c>
      <c r="AH12">
        <v>0</v>
      </c>
      <c r="AI12">
        <v>0</v>
      </c>
      <c r="AJ12">
        <v>0</v>
      </c>
      <c r="AK12">
        <v>23.132137350000001</v>
      </c>
      <c r="AL12">
        <v>2.0805599999999997</v>
      </c>
      <c r="AM12">
        <v>0</v>
      </c>
      <c r="AN12">
        <v>0</v>
      </c>
      <c r="AO12">
        <v>0.60172156799999998</v>
      </c>
      <c r="AP12">
        <v>2.4755068800000002</v>
      </c>
      <c r="AQ12">
        <v>0</v>
      </c>
      <c r="AR12">
        <v>2.9092607999999998</v>
      </c>
      <c r="AS12">
        <v>2.3632473600000004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24.638312473369893</v>
      </c>
      <c r="BB12">
        <f t="shared" si="0"/>
        <v>620.34368252271236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280.733766917916</v>
      </c>
      <c r="L13">
        <v>3.0046495642016353</v>
      </c>
      <c r="M13">
        <v>63.774782693595178</v>
      </c>
      <c r="N13">
        <v>51.885077387107891</v>
      </c>
      <c r="O13">
        <v>73.282628740545874</v>
      </c>
      <c r="P13">
        <v>15.002821535181235</v>
      </c>
      <c r="Q13">
        <v>2.9999999999999996</v>
      </c>
      <c r="R13">
        <v>7.1734654375729283</v>
      </c>
      <c r="S13">
        <v>5.9664423560209423</v>
      </c>
      <c r="T13">
        <v>0</v>
      </c>
      <c r="U13">
        <v>51.757956302105825</v>
      </c>
      <c r="V13">
        <v>0</v>
      </c>
      <c r="W13">
        <v>5</v>
      </c>
      <c r="X13">
        <v>15.001685866816523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6.1510581000000002</v>
      </c>
      <c r="AG13">
        <v>29.689294140000008</v>
      </c>
      <c r="AH13">
        <v>0</v>
      </c>
      <c r="AI13">
        <v>0</v>
      </c>
      <c r="AJ13">
        <v>0</v>
      </c>
      <c r="AK13">
        <v>23.132137350000001</v>
      </c>
      <c r="AL13">
        <v>2.0805599999999997</v>
      </c>
      <c r="AM13">
        <v>0</v>
      </c>
      <c r="AN13">
        <v>0</v>
      </c>
      <c r="AO13">
        <v>0.58364409600000011</v>
      </c>
      <c r="AP13">
        <v>2.4755068800000002</v>
      </c>
      <c r="AQ13">
        <v>0</v>
      </c>
      <c r="AR13">
        <v>2.9092607999999998</v>
      </c>
      <c r="AS13">
        <v>2.3632473600000004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24.637776668507989</v>
      </c>
      <c r="BB13">
        <f t="shared" si="0"/>
        <v>620.33020885855592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280.7296989149342</v>
      </c>
      <c r="L14">
        <v>3.0046495642016353</v>
      </c>
      <c r="M14">
        <v>63.774782693595178</v>
      </c>
      <c r="N14">
        <v>51.885077387107891</v>
      </c>
      <c r="O14">
        <v>73.282628740545874</v>
      </c>
      <c r="P14">
        <v>15.002821535181235</v>
      </c>
      <c r="Q14">
        <v>2.9999999999999996</v>
      </c>
      <c r="R14">
        <v>7.1734654375729283</v>
      </c>
      <c r="S14">
        <v>5.9664423560209423</v>
      </c>
      <c r="T14">
        <v>0</v>
      </c>
      <c r="U14">
        <v>51.757956302105825</v>
      </c>
      <c r="V14">
        <v>0</v>
      </c>
      <c r="W14">
        <v>5</v>
      </c>
      <c r="X14">
        <v>15.001685866816523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6.1510581000000002</v>
      </c>
      <c r="AG14">
        <v>29.689294140000008</v>
      </c>
      <c r="AH14">
        <v>0</v>
      </c>
      <c r="AI14">
        <v>0</v>
      </c>
      <c r="AJ14">
        <v>0</v>
      </c>
      <c r="AK14">
        <v>23.132137350000001</v>
      </c>
      <c r="AL14">
        <v>2.0805599999999997</v>
      </c>
      <c r="AM14">
        <v>0</v>
      </c>
      <c r="AN14">
        <v>0</v>
      </c>
      <c r="AO14">
        <v>0.59655657600000001</v>
      </c>
      <c r="AP14">
        <v>2.4755068800000002</v>
      </c>
      <c r="AQ14">
        <v>0</v>
      </c>
      <c r="AR14">
        <v>2.9092607999999998</v>
      </c>
      <c r="AS14">
        <v>2.3632473600000004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24.63811483336989</v>
      </c>
      <c r="BB14">
        <f t="shared" si="0"/>
        <v>620.33871517071236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280.733766917916</v>
      </c>
      <c r="L15">
        <v>3.0046495642016353</v>
      </c>
      <c r="M15">
        <v>63.774782693595178</v>
      </c>
      <c r="N15">
        <v>51.885077387107891</v>
      </c>
      <c r="O15">
        <v>73.282628740545874</v>
      </c>
      <c r="P15">
        <v>15.002821535181235</v>
      </c>
      <c r="Q15">
        <v>2.9999999999999996</v>
      </c>
      <c r="R15">
        <v>7.1734654375729283</v>
      </c>
      <c r="S15">
        <v>5.9664423560209423</v>
      </c>
      <c r="T15">
        <v>0</v>
      </c>
      <c r="U15">
        <v>51.757956302105825</v>
      </c>
      <c r="V15">
        <v>0</v>
      </c>
      <c r="W15">
        <v>5</v>
      </c>
      <c r="X15">
        <v>15.001685866816523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6.1510581000000002</v>
      </c>
      <c r="AG15">
        <v>29.689294140000008</v>
      </c>
      <c r="AH15">
        <v>0</v>
      </c>
      <c r="AI15">
        <v>0</v>
      </c>
      <c r="AJ15">
        <v>0</v>
      </c>
      <c r="AK15">
        <v>23.132137350000001</v>
      </c>
      <c r="AL15">
        <v>2.0805599999999997</v>
      </c>
      <c r="AM15">
        <v>0</v>
      </c>
      <c r="AN15">
        <v>0</v>
      </c>
      <c r="AO15">
        <v>0.60430406399999992</v>
      </c>
      <c r="AP15">
        <v>0.78766128000000002</v>
      </c>
      <c r="AQ15">
        <v>0</v>
      </c>
      <c r="AR15">
        <v>1.9395072000000002</v>
      </c>
      <c r="AS15">
        <v>3.5448710399999994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24.582183610907986</v>
      </c>
      <c r="BB15">
        <f t="shared" si="0"/>
        <v>618.93048636415585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280.7296989149342</v>
      </c>
      <c r="L16">
        <v>3.0046495642016353</v>
      </c>
      <c r="M16">
        <v>63.774782693595178</v>
      </c>
      <c r="N16">
        <v>51.885077387107891</v>
      </c>
      <c r="O16">
        <v>73.282628740545874</v>
      </c>
      <c r="P16">
        <v>15.002821535181235</v>
      </c>
      <c r="Q16">
        <v>2.9999999999999996</v>
      </c>
      <c r="R16">
        <v>7.1734654375729283</v>
      </c>
      <c r="S16">
        <v>5.9664423560209423</v>
      </c>
      <c r="T16">
        <v>0</v>
      </c>
      <c r="U16">
        <v>51.757956302105825</v>
      </c>
      <c r="V16">
        <v>0</v>
      </c>
      <c r="W16">
        <v>5</v>
      </c>
      <c r="X16">
        <v>15.001685866816523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6.1510581000000002</v>
      </c>
      <c r="AG16">
        <v>29.689294140000008</v>
      </c>
      <c r="AH16">
        <v>0</v>
      </c>
      <c r="AI16">
        <v>0</v>
      </c>
      <c r="AJ16">
        <v>0</v>
      </c>
      <c r="AK16">
        <v>23.132137350000001</v>
      </c>
      <c r="AL16">
        <v>2.0805599999999997</v>
      </c>
      <c r="AM16">
        <v>0</v>
      </c>
      <c r="AN16">
        <v>0</v>
      </c>
      <c r="AO16">
        <v>0.58751783999999996</v>
      </c>
      <c r="AP16">
        <v>0.78766128000000002</v>
      </c>
      <c r="AQ16">
        <v>0</v>
      </c>
      <c r="AR16">
        <v>1.9395072000000002</v>
      </c>
      <c r="AS16">
        <v>3.5448710399999994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24.581387322169888</v>
      </c>
      <c r="BB16">
        <f t="shared" si="0"/>
        <v>618.9104284259123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280.733766917916</v>
      </c>
      <c r="L17">
        <v>3.0046495642016353</v>
      </c>
      <c r="M17">
        <v>63.774782693595178</v>
      </c>
      <c r="N17">
        <v>51.885077387107891</v>
      </c>
      <c r="O17">
        <v>73.282628740545874</v>
      </c>
      <c r="P17">
        <v>15.002821535181235</v>
      </c>
      <c r="Q17">
        <v>2.9999999999999996</v>
      </c>
      <c r="R17">
        <v>7.1734654375729283</v>
      </c>
      <c r="S17">
        <v>5.9664423560209423</v>
      </c>
      <c r="T17">
        <v>0</v>
      </c>
      <c r="U17">
        <v>51.757956302105825</v>
      </c>
      <c r="V17">
        <v>0</v>
      </c>
      <c r="W17">
        <v>5</v>
      </c>
      <c r="X17">
        <v>15.001685866816523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6.1510581000000002</v>
      </c>
      <c r="AG17">
        <v>29.689294140000008</v>
      </c>
      <c r="AH17">
        <v>0</v>
      </c>
      <c r="AI17">
        <v>0</v>
      </c>
      <c r="AJ17">
        <v>0</v>
      </c>
      <c r="AK17">
        <v>23.132137350000001</v>
      </c>
      <c r="AL17">
        <v>2.0805599999999997</v>
      </c>
      <c r="AM17">
        <v>0</v>
      </c>
      <c r="AN17">
        <v>0</v>
      </c>
      <c r="AO17">
        <v>0.59913907200000016</v>
      </c>
      <c r="AP17">
        <v>0.78766128000000002</v>
      </c>
      <c r="AQ17">
        <v>0</v>
      </c>
      <c r="AR17">
        <v>1.9395072000000002</v>
      </c>
      <c r="AS17">
        <v>3.5448710399999994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24.581986410107984</v>
      </c>
      <c r="BB17">
        <f t="shared" si="0"/>
        <v>618.92551857295587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280.7296989149342</v>
      </c>
      <c r="L18">
        <v>3.0046495642016353</v>
      </c>
      <c r="M18">
        <v>63.774782693595178</v>
      </c>
      <c r="N18">
        <v>51.885077387107891</v>
      </c>
      <c r="O18">
        <v>73.282628740545874</v>
      </c>
      <c r="P18">
        <v>15.002821535181235</v>
      </c>
      <c r="Q18">
        <v>2.9999999999999996</v>
      </c>
      <c r="R18">
        <v>7.1734654375729283</v>
      </c>
      <c r="S18">
        <v>5.9664423560209423</v>
      </c>
      <c r="T18">
        <v>0</v>
      </c>
      <c r="U18">
        <v>51.757956302105825</v>
      </c>
      <c r="V18">
        <v>0</v>
      </c>
      <c r="W18">
        <v>5</v>
      </c>
      <c r="X18">
        <v>15.001685866816523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6.1510581000000002</v>
      </c>
      <c r="AG18">
        <v>29.689294140000008</v>
      </c>
      <c r="AH18">
        <v>0</v>
      </c>
      <c r="AI18">
        <v>0</v>
      </c>
      <c r="AJ18">
        <v>0</v>
      </c>
      <c r="AK18">
        <v>23.132137350000001</v>
      </c>
      <c r="AL18">
        <v>2.0805599999999997</v>
      </c>
      <c r="AM18">
        <v>0</v>
      </c>
      <c r="AN18">
        <v>0</v>
      </c>
      <c r="AO18">
        <v>0.57589660799999998</v>
      </c>
      <c r="AP18">
        <v>0.78766128000000002</v>
      </c>
      <c r="AQ18">
        <v>0</v>
      </c>
      <c r="AR18">
        <v>1.9395072000000002</v>
      </c>
      <c r="AS18">
        <v>3.5448710399999994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24.580943290969891</v>
      </c>
      <c r="BB18">
        <f t="shared" si="0"/>
        <v>618.89925122511227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280.733766917916</v>
      </c>
      <c r="L19">
        <v>3.0046495642016353</v>
      </c>
      <c r="M19">
        <v>63.774782693595178</v>
      </c>
      <c r="N19">
        <v>51.885077387107891</v>
      </c>
      <c r="O19">
        <v>73.282628740545874</v>
      </c>
      <c r="P19">
        <v>15.002821535181235</v>
      </c>
      <c r="Q19">
        <v>2.9999999999999996</v>
      </c>
      <c r="R19">
        <v>7.1734654375729283</v>
      </c>
      <c r="S19">
        <v>5.9664423560209423</v>
      </c>
      <c r="T19">
        <v>0</v>
      </c>
      <c r="U19">
        <v>51.757956302105825</v>
      </c>
      <c r="V19">
        <v>0</v>
      </c>
      <c r="W19">
        <v>5</v>
      </c>
      <c r="X19">
        <v>15.001685866816523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6.1510581000000002</v>
      </c>
      <c r="AG19">
        <v>29.689294140000008</v>
      </c>
      <c r="AH19">
        <v>0</v>
      </c>
      <c r="AI19">
        <v>0</v>
      </c>
      <c r="AJ19">
        <v>0</v>
      </c>
      <c r="AK19">
        <v>23.132137350000001</v>
      </c>
      <c r="AL19">
        <v>19.071799999999996</v>
      </c>
      <c r="AM19">
        <v>0</v>
      </c>
      <c r="AN19">
        <v>0</v>
      </c>
      <c r="AO19">
        <v>0.55394539199999993</v>
      </c>
      <c r="AP19">
        <v>0.78766128000000002</v>
      </c>
      <c r="AQ19">
        <v>0</v>
      </c>
      <c r="AR19">
        <v>2.9092607999999998</v>
      </c>
      <c r="AS19">
        <v>3.5448710399999994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25.266370314682856</v>
      </c>
      <c r="BB19">
        <f t="shared" si="0"/>
        <v>636.15693458838098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280.7296989149342</v>
      </c>
      <c r="L20">
        <v>3.0046495642016353</v>
      </c>
      <c r="M20">
        <v>63.774782693595178</v>
      </c>
      <c r="N20">
        <v>51.885077387107891</v>
      </c>
      <c r="O20">
        <v>73.282628740545874</v>
      </c>
      <c r="P20">
        <v>15.002821535181235</v>
      </c>
      <c r="Q20">
        <v>2.9999999999999996</v>
      </c>
      <c r="R20">
        <v>7.1734654375729283</v>
      </c>
      <c r="S20">
        <v>5.9664423560209423</v>
      </c>
      <c r="T20">
        <v>0</v>
      </c>
      <c r="U20">
        <v>51.757956302105825</v>
      </c>
      <c r="V20">
        <v>0</v>
      </c>
      <c r="W20">
        <v>5</v>
      </c>
      <c r="X20">
        <v>15.001685866816523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6.1510581000000002</v>
      </c>
      <c r="AG20">
        <v>29.689294140000008</v>
      </c>
      <c r="AH20">
        <v>4.1590670000000003</v>
      </c>
      <c r="AI20">
        <v>0</v>
      </c>
      <c r="AJ20">
        <v>0</v>
      </c>
      <c r="AK20">
        <v>23.132137350000001</v>
      </c>
      <c r="AL20">
        <v>49.846749999999993</v>
      </c>
      <c r="AM20">
        <v>0</v>
      </c>
      <c r="AN20">
        <v>0</v>
      </c>
      <c r="AO20">
        <v>0.52166419200000003</v>
      </c>
      <c r="AP20">
        <v>0.78766128000000002</v>
      </c>
      <c r="AQ20">
        <v>0</v>
      </c>
      <c r="AR20">
        <v>2.9092607999999998</v>
      </c>
      <c r="AS20">
        <v>3.5448710399999994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26.599461284536506</v>
      </c>
      <c r="BB20">
        <f t="shared" si="0"/>
        <v>669.72151141554582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280.7261447614726</v>
      </c>
      <c r="L21">
        <v>3.0046495642016353</v>
      </c>
      <c r="M21">
        <v>63.774782693595178</v>
      </c>
      <c r="N21">
        <v>51.885077387107891</v>
      </c>
      <c r="O21">
        <v>73.282628740545874</v>
      </c>
      <c r="P21">
        <v>15.002821535181235</v>
      </c>
      <c r="Q21">
        <v>2.9999999999999996</v>
      </c>
      <c r="R21">
        <v>7.6307553404017847</v>
      </c>
      <c r="S21">
        <v>5.4158263803630353</v>
      </c>
      <c r="T21">
        <v>0</v>
      </c>
      <c r="U21">
        <v>51.757956302105825</v>
      </c>
      <c r="V21">
        <v>0</v>
      </c>
      <c r="W21">
        <v>5</v>
      </c>
      <c r="X21">
        <v>15.001685866816523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6.1510581000000002</v>
      </c>
      <c r="AG21">
        <v>29.689294140000008</v>
      </c>
      <c r="AH21">
        <v>10.27289549</v>
      </c>
      <c r="AI21">
        <v>0</v>
      </c>
      <c r="AJ21">
        <v>0</v>
      </c>
      <c r="AK21">
        <v>23.132137350000001</v>
      </c>
      <c r="AL21">
        <v>49.846749999999993</v>
      </c>
      <c r="AM21">
        <v>0</v>
      </c>
      <c r="AN21">
        <v>0</v>
      </c>
      <c r="AO21">
        <v>0.47647051200000001</v>
      </c>
      <c r="AP21">
        <v>0.78766128000000002</v>
      </c>
      <c r="AQ21">
        <v>0</v>
      </c>
      <c r="AR21">
        <v>3.7820390399999999</v>
      </c>
      <c r="AS21">
        <v>3.5448710399999994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26.86092282395613</v>
      </c>
      <c r="BB21">
        <f t="shared" si="0"/>
        <v>676.30458269983546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280.7217846262941</v>
      </c>
      <c r="L22">
        <v>3.0046495642016353</v>
      </c>
      <c r="M22">
        <v>63.774782693595178</v>
      </c>
      <c r="N22">
        <v>51.885077387107891</v>
      </c>
      <c r="O22">
        <v>73.282628740545874</v>
      </c>
      <c r="P22">
        <v>15.002821535181235</v>
      </c>
      <c r="Q22">
        <v>2.9999999999999996</v>
      </c>
      <c r="R22">
        <v>7.6307553404017847</v>
      </c>
      <c r="S22">
        <v>5.4158263803630353</v>
      </c>
      <c r="T22">
        <v>0</v>
      </c>
      <c r="U22">
        <v>51.757956302105825</v>
      </c>
      <c r="V22">
        <v>0</v>
      </c>
      <c r="W22">
        <v>5</v>
      </c>
      <c r="X22">
        <v>15.001685866816523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6.1510581000000002</v>
      </c>
      <c r="AG22">
        <v>29.689294140000008</v>
      </c>
      <c r="AH22">
        <v>10.27289549</v>
      </c>
      <c r="AI22">
        <v>0</v>
      </c>
      <c r="AJ22">
        <v>0</v>
      </c>
      <c r="AK22">
        <v>23.132137350000001</v>
      </c>
      <c r="AL22">
        <v>49.846749999999993</v>
      </c>
      <c r="AM22">
        <v>0</v>
      </c>
      <c r="AN22">
        <v>0</v>
      </c>
      <c r="AO22">
        <v>0.53457667200000003</v>
      </c>
      <c r="AP22">
        <v>0.78766128000000002</v>
      </c>
      <c r="AQ22">
        <v>0</v>
      </c>
      <c r="AR22">
        <v>3.7820390399999999</v>
      </c>
      <c r="AS22">
        <v>3.5448710399999994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26.862975988948094</v>
      </c>
      <c r="BB22">
        <f t="shared" si="0"/>
        <v>676.35627555966494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280.7204537339739</v>
      </c>
      <c r="L23">
        <v>3.0046495642016353</v>
      </c>
      <c r="M23">
        <v>63.774782693595178</v>
      </c>
      <c r="N23">
        <v>51.885077387107891</v>
      </c>
      <c r="O23">
        <v>73.282628740545874</v>
      </c>
      <c r="P23">
        <v>15.002821535181235</v>
      </c>
      <c r="Q23">
        <v>2.9999999999999996</v>
      </c>
      <c r="R23">
        <v>4.8655262990936565</v>
      </c>
      <c r="S23">
        <v>5.1991502707581221</v>
      </c>
      <c r="T23">
        <v>0</v>
      </c>
      <c r="U23">
        <v>51.757956302105825</v>
      </c>
      <c r="V23">
        <v>0</v>
      </c>
      <c r="W23">
        <v>5</v>
      </c>
      <c r="X23">
        <v>15.001685866816523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6.1510581000000002</v>
      </c>
      <c r="AG23">
        <v>29.689294140000008</v>
      </c>
      <c r="AH23">
        <v>10.27289549</v>
      </c>
      <c r="AI23">
        <v>0</v>
      </c>
      <c r="AJ23">
        <v>0</v>
      </c>
      <c r="AK23">
        <v>23.132137350000001</v>
      </c>
      <c r="AL23">
        <v>49.846749999999993</v>
      </c>
      <c r="AM23">
        <v>0</v>
      </c>
      <c r="AN23">
        <v>0</v>
      </c>
      <c r="AO23">
        <v>0.49583923199999996</v>
      </c>
      <c r="AP23">
        <v>0.78766128000000002</v>
      </c>
      <c r="AQ23">
        <v>0</v>
      </c>
      <c r="AR23">
        <v>3.7820390399999999</v>
      </c>
      <c r="AS23">
        <v>3.5448710399999994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26.747536567075546</v>
      </c>
      <c r="BB23">
        <f t="shared" si="0"/>
        <v>673.44974149830421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270.00027042253527</v>
      </c>
      <c r="L24">
        <v>3.0046321860465119</v>
      </c>
      <c r="M24">
        <v>63.774782693595178</v>
      </c>
      <c r="N24">
        <v>51.885077387107891</v>
      </c>
      <c r="O24">
        <v>73.282628740545874</v>
      </c>
      <c r="P24">
        <v>15.002821535181235</v>
      </c>
      <c r="Q24">
        <v>2.9999999999999996</v>
      </c>
      <c r="R24">
        <v>4.0433518382421694</v>
      </c>
      <c r="S24">
        <v>5.0014367571059433</v>
      </c>
      <c r="T24">
        <v>0</v>
      </c>
      <c r="U24">
        <v>51.757956302105825</v>
      </c>
      <c r="V24">
        <v>0</v>
      </c>
      <c r="W24">
        <v>4.6569377340082836</v>
      </c>
      <c r="X24">
        <v>14.184737891132912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6.1510581000000002</v>
      </c>
      <c r="AG24">
        <v>29.689294140000008</v>
      </c>
      <c r="AH24">
        <v>10.27289549</v>
      </c>
      <c r="AI24">
        <v>0</v>
      </c>
      <c r="AJ24">
        <v>0</v>
      </c>
      <c r="AK24">
        <v>23.132137350000001</v>
      </c>
      <c r="AL24">
        <v>19.071799999999996</v>
      </c>
      <c r="AM24">
        <v>0</v>
      </c>
      <c r="AN24">
        <v>0</v>
      </c>
      <c r="AO24">
        <v>0.45322804800000005</v>
      </c>
      <c r="AP24">
        <v>0.78766128000000002</v>
      </c>
      <c r="AQ24">
        <v>0</v>
      </c>
      <c r="AR24">
        <v>3.7820390399999999</v>
      </c>
      <c r="AS24">
        <v>3.5448710399999994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25.077521723921411</v>
      </c>
      <c r="BB24">
        <f t="shared" si="0"/>
        <v>631.40209625168552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269.99636106029061</v>
      </c>
      <c r="L25">
        <v>3.0046871639784953</v>
      </c>
      <c r="M25">
        <v>63.774782693595178</v>
      </c>
      <c r="N25">
        <v>51.885077387107891</v>
      </c>
      <c r="O25">
        <v>73.282628740545874</v>
      </c>
      <c r="P25">
        <v>15.002821535181235</v>
      </c>
      <c r="Q25">
        <v>3.0050299802761344</v>
      </c>
      <c r="R25">
        <v>4.00217009730539</v>
      </c>
      <c r="S25">
        <v>4.9976026246719147</v>
      </c>
      <c r="T25">
        <v>0</v>
      </c>
      <c r="U25">
        <v>51.757956302105825</v>
      </c>
      <c r="V25">
        <v>0</v>
      </c>
      <c r="W25">
        <v>4.9159273818615752</v>
      </c>
      <c r="X25">
        <v>14.920545908820026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2.2541583999999997</v>
      </c>
      <c r="AF25">
        <v>6.1510581000000002</v>
      </c>
      <c r="AG25">
        <v>29.689294140000008</v>
      </c>
      <c r="AH25">
        <v>20.54579098</v>
      </c>
      <c r="AI25">
        <v>0</v>
      </c>
      <c r="AJ25">
        <v>0</v>
      </c>
      <c r="AK25">
        <v>23.132137350000001</v>
      </c>
      <c r="AL25">
        <v>2.0805599999999997</v>
      </c>
      <c r="AM25">
        <v>0</v>
      </c>
      <c r="AN25">
        <v>0</v>
      </c>
      <c r="AO25">
        <v>1.282209264</v>
      </c>
      <c r="AP25">
        <v>0.78766128000000002</v>
      </c>
      <c r="AQ25">
        <v>0</v>
      </c>
      <c r="AR25">
        <v>13.576550399999997</v>
      </c>
      <c r="AS25">
        <v>3.5448710399999994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25.349133634907549</v>
      </c>
      <c r="BB25">
        <f t="shared" si="0"/>
        <v>638.24074819483258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269.99636106029061</v>
      </c>
      <c r="L26">
        <v>3.0046871639784953</v>
      </c>
      <c r="M26">
        <v>63.774782693595178</v>
      </c>
      <c r="N26">
        <v>51.885077387107891</v>
      </c>
      <c r="O26">
        <v>73.282628740545874</v>
      </c>
      <c r="P26">
        <v>15.002821535181235</v>
      </c>
      <c r="Q26">
        <v>3.0050299802761344</v>
      </c>
      <c r="R26">
        <v>4.00217009730539</v>
      </c>
      <c r="S26">
        <v>4.9976026246719147</v>
      </c>
      <c r="T26">
        <v>0</v>
      </c>
      <c r="U26">
        <v>51.757956302105825</v>
      </c>
      <c r="V26">
        <v>0</v>
      </c>
      <c r="W26">
        <v>4.9987099162479058</v>
      </c>
      <c r="X26">
        <v>15.000763381742738</v>
      </c>
      <c r="Y26">
        <v>0</v>
      </c>
      <c r="Z26">
        <v>0.4831200000000001</v>
      </c>
      <c r="AA26">
        <v>1.6654464</v>
      </c>
      <c r="AB26">
        <v>1.4635024999999995</v>
      </c>
      <c r="AC26">
        <v>4.2505959439999996</v>
      </c>
      <c r="AD26">
        <v>0</v>
      </c>
      <c r="AE26">
        <v>7.044245000000001</v>
      </c>
      <c r="AF26">
        <v>6.1510581000000002</v>
      </c>
      <c r="AG26">
        <v>29.689294140000008</v>
      </c>
      <c r="AH26">
        <v>30.818686470000003</v>
      </c>
      <c r="AI26">
        <v>0</v>
      </c>
      <c r="AJ26">
        <v>0</v>
      </c>
      <c r="AK26">
        <v>23.132137350000001</v>
      </c>
      <c r="AL26">
        <v>2.0805599999999997</v>
      </c>
      <c r="AM26">
        <v>1.1708576000000002</v>
      </c>
      <c r="AN26">
        <v>0</v>
      </c>
      <c r="AO26">
        <v>1.141463232</v>
      </c>
      <c r="AP26">
        <v>0.78766128000000002</v>
      </c>
      <c r="AQ26">
        <v>0</v>
      </c>
      <c r="AR26">
        <v>13.576550399999997</v>
      </c>
      <c r="AS26">
        <v>3.5448710399999994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26.270470847798006</v>
      </c>
      <c r="BB26">
        <f t="shared" si="0"/>
        <v>661.43816949125096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339.99112780888095</v>
      </c>
      <c r="L27">
        <v>3.0047159817895084</v>
      </c>
      <c r="M27">
        <v>63.774782693595178</v>
      </c>
      <c r="N27">
        <v>51.885077387107891</v>
      </c>
      <c r="O27">
        <v>73.282628740545874</v>
      </c>
      <c r="P27">
        <v>27.53163089782819</v>
      </c>
      <c r="Q27">
        <v>3.0050299802761344</v>
      </c>
      <c r="R27">
        <v>14.327532798597833</v>
      </c>
      <c r="S27">
        <v>4.9976026246719147</v>
      </c>
      <c r="T27">
        <v>0</v>
      </c>
      <c r="U27">
        <v>51.757956302105825</v>
      </c>
      <c r="V27">
        <v>4.8102354053333327</v>
      </c>
      <c r="W27">
        <v>20.372355913978495</v>
      </c>
      <c r="X27">
        <v>43.19141044618312</v>
      </c>
      <c r="Y27">
        <v>0</v>
      </c>
      <c r="Z27">
        <v>3.1402800000000006</v>
      </c>
      <c r="AA27">
        <v>7.6332959999999996</v>
      </c>
      <c r="AB27">
        <v>5.7837618800000001</v>
      </c>
      <c r="AC27">
        <v>8.5095812220999978</v>
      </c>
      <c r="AD27">
        <v>0.87038175000000007</v>
      </c>
      <c r="AE27">
        <v>7.044245000000001</v>
      </c>
      <c r="AF27">
        <v>12.302116200000002</v>
      </c>
      <c r="AG27">
        <v>29.689294140000008</v>
      </c>
      <c r="AH27">
        <v>39.719089849999996</v>
      </c>
      <c r="AI27">
        <v>1.6773518999999999</v>
      </c>
      <c r="AJ27">
        <v>0</v>
      </c>
      <c r="AK27">
        <v>23.132137350000001</v>
      </c>
      <c r="AL27">
        <v>2.0805599999999997</v>
      </c>
      <c r="AM27">
        <v>1.7562864</v>
      </c>
      <c r="AN27">
        <v>0</v>
      </c>
      <c r="AO27">
        <v>1.030415904</v>
      </c>
      <c r="AP27">
        <v>0.78766128000000002</v>
      </c>
      <c r="AQ27">
        <v>0</v>
      </c>
      <c r="AR27">
        <v>1.9395072000000002</v>
      </c>
      <c r="AS27">
        <v>3.5448710399999994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32.568286296498215</v>
      </c>
      <c r="BB27">
        <f t="shared" si="0"/>
        <v>820.00463780049608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379.99734840125279</v>
      </c>
      <c r="L28">
        <v>3.0047159817895084</v>
      </c>
      <c r="M28">
        <v>63.774782693595178</v>
      </c>
      <c r="N28">
        <v>51.885077387107891</v>
      </c>
      <c r="O28">
        <v>73.282628740545874</v>
      </c>
      <c r="P28">
        <v>27.53163089782819</v>
      </c>
      <c r="Q28">
        <v>3.0050299802761344</v>
      </c>
      <c r="R28">
        <v>17.800983549089974</v>
      </c>
      <c r="S28">
        <v>4.9976026246719147</v>
      </c>
      <c r="T28">
        <v>0</v>
      </c>
      <c r="U28">
        <v>51.757956302105825</v>
      </c>
      <c r="V28">
        <v>4.8102354053333327</v>
      </c>
      <c r="W28">
        <v>20.372355913978495</v>
      </c>
      <c r="X28">
        <v>43.19141044618312</v>
      </c>
      <c r="Y28">
        <v>0</v>
      </c>
      <c r="Z28">
        <v>5.7568579199999999</v>
      </c>
      <c r="AA28">
        <v>7.8067799999999989</v>
      </c>
      <c r="AB28">
        <v>11.56752376</v>
      </c>
      <c r="AC28">
        <v>12.764651820900001</v>
      </c>
      <c r="AD28">
        <v>3.8296797000000007</v>
      </c>
      <c r="AE28">
        <v>7.100598960000001</v>
      </c>
      <c r="AF28">
        <v>20.503527000000002</v>
      </c>
      <c r="AG28">
        <v>29.689294140000008</v>
      </c>
      <c r="AH28">
        <v>51.364477449999988</v>
      </c>
      <c r="AI28">
        <v>7.2685248999999992</v>
      </c>
      <c r="AJ28">
        <v>0</v>
      </c>
      <c r="AK28">
        <v>23.132137350000001</v>
      </c>
      <c r="AL28">
        <v>2.0805599999999997</v>
      </c>
      <c r="AM28">
        <v>4.3907160000000003</v>
      </c>
      <c r="AN28">
        <v>0</v>
      </c>
      <c r="AO28">
        <v>0.89741736000000016</v>
      </c>
      <c r="AP28">
        <v>0.78766128000000002</v>
      </c>
      <c r="AQ28">
        <v>0</v>
      </c>
      <c r="AR28">
        <v>1.9395072000000002</v>
      </c>
      <c r="AS28">
        <v>3.5448710399999994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35.901756220372256</v>
      </c>
      <c r="BB28">
        <f t="shared" si="0"/>
        <v>903.93478798428578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379.99734840125279</v>
      </c>
      <c r="L29">
        <v>3.0047159817895084</v>
      </c>
      <c r="M29">
        <v>63.774782693595178</v>
      </c>
      <c r="N29">
        <v>51.885077387107891</v>
      </c>
      <c r="O29">
        <v>73.282628740545874</v>
      </c>
      <c r="P29">
        <v>27.53163089782819</v>
      </c>
      <c r="Q29">
        <v>3.0050299802761344</v>
      </c>
      <c r="R29">
        <v>18.618802084355075</v>
      </c>
      <c r="S29">
        <v>4.9976026246719147</v>
      </c>
      <c r="T29">
        <v>0</v>
      </c>
      <c r="U29">
        <v>51.757956302105825</v>
      </c>
      <c r="V29">
        <v>4.6665105504587157</v>
      </c>
      <c r="W29">
        <v>20.372355913978495</v>
      </c>
      <c r="X29">
        <v>43.19141044618312</v>
      </c>
      <c r="Y29">
        <v>0</v>
      </c>
      <c r="Z29">
        <v>5.7568579199999999</v>
      </c>
      <c r="AA29">
        <v>12.340957824</v>
      </c>
      <c r="AB29">
        <v>17.35128564</v>
      </c>
      <c r="AC29">
        <v>12.764651820900001</v>
      </c>
      <c r="AD29">
        <v>8.0075121000000014</v>
      </c>
      <c r="AE29">
        <v>14.42661376</v>
      </c>
      <c r="AF29">
        <v>20.503527000000002</v>
      </c>
      <c r="AG29">
        <v>29.689294140000008</v>
      </c>
      <c r="AH29">
        <v>61.637372940000006</v>
      </c>
      <c r="AI29">
        <v>7.2685248999999992</v>
      </c>
      <c r="AJ29">
        <v>0</v>
      </c>
      <c r="AK29">
        <v>23.132137350000001</v>
      </c>
      <c r="AL29">
        <v>2.0805599999999997</v>
      </c>
      <c r="AM29">
        <v>6.9548941439999989</v>
      </c>
      <c r="AN29">
        <v>0</v>
      </c>
      <c r="AO29">
        <v>0.82252497599999996</v>
      </c>
      <c r="AP29">
        <v>0.78766128000000002</v>
      </c>
      <c r="AQ29">
        <v>0</v>
      </c>
      <c r="AR29">
        <v>1.9395072000000002</v>
      </c>
      <c r="AS29">
        <v>3.5448710399999994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37.248614108712147</v>
      </c>
      <c r="BB29">
        <f t="shared" si="0"/>
        <v>937.84599193033648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379.99734840125279</v>
      </c>
      <c r="L30">
        <v>3.0047159817895084</v>
      </c>
      <c r="M30">
        <v>63.774782693595178</v>
      </c>
      <c r="N30">
        <v>51.885077387107891</v>
      </c>
      <c r="O30">
        <v>73.282628740545874</v>
      </c>
      <c r="P30">
        <v>27.53163089782819</v>
      </c>
      <c r="Q30">
        <v>3.0050299802761344</v>
      </c>
      <c r="R30">
        <v>18.618802084355075</v>
      </c>
      <c r="S30">
        <v>4.9976026246719147</v>
      </c>
      <c r="T30">
        <v>0</v>
      </c>
      <c r="U30">
        <v>51.757956302105825</v>
      </c>
      <c r="V30">
        <v>4.6665105504587157</v>
      </c>
      <c r="W30">
        <v>20.372355913978495</v>
      </c>
      <c r="X30">
        <v>43.19141044618312</v>
      </c>
      <c r="Y30">
        <v>0</v>
      </c>
      <c r="Z30">
        <v>5.7568579199999999</v>
      </c>
      <c r="AA30">
        <v>12.340957824</v>
      </c>
      <c r="AB30">
        <v>17.35128564</v>
      </c>
      <c r="AC30">
        <v>12.764651820900001</v>
      </c>
      <c r="AD30">
        <v>12.011268149999998</v>
      </c>
      <c r="AE30">
        <v>21.714307867200002</v>
      </c>
      <c r="AF30">
        <v>20.503527000000002</v>
      </c>
      <c r="AG30">
        <v>29.689294140000008</v>
      </c>
      <c r="AH30">
        <v>61.637372940000006</v>
      </c>
      <c r="AI30">
        <v>7.2685248999999992</v>
      </c>
      <c r="AJ30">
        <v>0</v>
      </c>
      <c r="AK30">
        <v>23.132137350000001</v>
      </c>
      <c r="AL30">
        <v>2.0805599999999997</v>
      </c>
      <c r="AM30">
        <v>6.9548941439999989</v>
      </c>
      <c r="AN30">
        <v>0</v>
      </c>
      <c r="AO30">
        <v>0.77474880000000013</v>
      </c>
      <c r="AP30">
        <v>0.78766128000000002</v>
      </c>
      <c r="AQ30">
        <v>10.785749000000001</v>
      </c>
      <c r="AR30">
        <v>1.9395072000000002</v>
      </c>
      <c r="AS30">
        <v>3.5448710399999994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38.090138356012147</v>
      </c>
      <c r="BB30">
        <f t="shared" si="0"/>
        <v>959.03389066423642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439.99056064641678</v>
      </c>
      <c r="L31">
        <v>3.0047159817895084</v>
      </c>
      <c r="M31">
        <v>63.774782693595178</v>
      </c>
      <c r="N31">
        <v>51.885077387107891</v>
      </c>
      <c r="O31">
        <v>73.282628740545874</v>
      </c>
      <c r="P31">
        <v>27.53163089782819</v>
      </c>
      <c r="Q31">
        <v>3.0050299802761344</v>
      </c>
      <c r="R31">
        <v>18.618802084355075</v>
      </c>
      <c r="S31">
        <v>4.9976026246719147</v>
      </c>
      <c r="T31">
        <v>0</v>
      </c>
      <c r="U31">
        <v>51.757956302105825</v>
      </c>
      <c r="V31">
        <v>4.759871262589928</v>
      </c>
      <c r="W31">
        <v>20.372355913978495</v>
      </c>
      <c r="X31">
        <v>43.19141044618312</v>
      </c>
      <c r="Y31">
        <v>0</v>
      </c>
      <c r="Z31">
        <v>5.7568579199999999</v>
      </c>
      <c r="AA31">
        <v>12.340957824</v>
      </c>
      <c r="AB31">
        <v>17.35128564</v>
      </c>
      <c r="AC31">
        <v>12.764651820900001</v>
      </c>
      <c r="AD31">
        <v>12.011268149999998</v>
      </c>
      <c r="AE31">
        <v>21.714307867200002</v>
      </c>
      <c r="AF31">
        <v>20.503527000000002</v>
      </c>
      <c r="AG31">
        <v>29.689294140000008</v>
      </c>
      <c r="AH31">
        <v>61.637372940000006</v>
      </c>
      <c r="AI31">
        <v>7.2685248999999992</v>
      </c>
      <c r="AJ31">
        <v>0</v>
      </c>
      <c r="AK31">
        <v>23.132137350000001</v>
      </c>
      <c r="AL31">
        <v>2.0805599999999997</v>
      </c>
      <c r="AM31">
        <v>6.9548941439999989</v>
      </c>
      <c r="AN31">
        <v>0</v>
      </c>
      <c r="AO31">
        <v>0.73601135999999989</v>
      </c>
      <c r="AP31">
        <v>0.78766128000000002</v>
      </c>
      <c r="AQ31">
        <v>21.571498000000002</v>
      </c>
      <c r="AR31">
        <v>1.9395072000000002</v>
      </c>
      <c r="AS31">
        <v>3.5448710399999994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40.795981422240246</v>
      </c>
      <c r="BB31">
        <f t="shared" si="0"/>
        <v>1027.1616321153042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459.99161205198379</v>
      </c>
      <c r="L32">
        <v>3.0046786970777584</v>
      </c>
      <c r="M32">
        <v>63.774782693595178</v>
      </c>
      <c r="N32">
        <v>51.885077387107891</v>
      </c>
      <c r="O32">
        <v>73.282628740545874</v>
      </c>
      <c r="P32">
        <v>27.53163089782819</v>
      </c>
      <c r="Q32">
        <v>3.0028636605316978</v>
      </c>
      <c r="R32">
        <v>18.618802084355075</v>
      </c>
      <c r="S32">
        <v>4.9976026246719147</v>
      </c>
      <c r="T32">
        <v>0</v>
      </c>
      <c r="U32">
        <v>51.757956302105825</v>
      </c>
      <c r="V32">
        <v>4.759871262589928</v>
      </c>
      <c r="W32">
        <v>20.372355913978495</v>
      </c>
      <c r="X32">
        <v>43.19141044618312</v>
      </c>
      <c r="Y32">
        <v>0</v>
      </c>
      <c r="Z32">
        <v>5.7568579199999999</v>
      </c>
      <c r="AA32">
        <v>12.340957824</v>
      </c>
      <c r="AB32">
        <v>17.35128564</v>
      </c>
      <c r="AC32">
        <v>12.764651820900001</v>
      </c>
      <c r="AD32">
        <v>16.015024200000003</v>
      </c>
      <c r="AE32">
        <v>21.714307867200002</v>
      </c>
      <c r="AF32">
        <v>20.503527000000002</v>
      </c>
      <c r="AG32">
        <v>29.689294140000008</v>
      </c>
      <c r="AH32">
        <v>58.226937999999997</v>
      </c>
      <c r="AI32">
        <v>7.2685248999999992</v>
      </c>
      <c r="AJ32">
        <v>0</v>
      </c>
      <c r="AK32">
        <v>23.132137350000001</v>
      </c>
      <c r="AL32">
        <v>2.0805599999999997</v>
      </c>
      <c r="AM32">
        <v>4.6365960959999999</v>
      </c>
      <c r="AN32">
        <v>0</v>
      </c>
      <c r="AO32">
        <v>0.73213761599999994</v>
      </c>
      <c r="AP32">
        <v>0.78766128000000002</v>
      </c>
      <c r="AQ32">
        <v>32.357247000000001</v>
      </c>
      <c r="AR32">
        <v>1.9395072000000002</v>
      </c>
      <c r="AS32">
        <v>3.5448710399999994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41.905910511339918</v>
      </c>
      <c r="BB32">
        <f t="shared" si="0"/>
        <v>1055.1074491453151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511.34671174179744</v>
      </c>
      <c r="L33">
        <v>5.9991816020917517</v>
      </c>
      <c r="M33">
        <v>63.774782693595178</v>
      </c>
      <c r="N33">
        <v>51.885077387107891</v>
      </c>
      <c r="O33">
        <v>73.282628740545874</v>
      </c>
      <c r="P33">
        <v>27.53163089782819</v>
      </c>
      <c r="Q33">
        <v>5.0023158685162832</v>
      </c>
      <c r="R33">
        <v>18.618802084355075</v>
      </c>
      <c r="S33">
        <v>11.581296807252659</v>
      </c>
      <c r="T33">
        <v>0</v>
      </c>
      <c r="U33">
        <v>51.757956302105825</v>
      </c>
      <c r="V33">
        <v>4.759871262589928</v>
      </c>
      <c r="W33">
        <v>20.372355913978495</v>
      </c>
      <c r="X33">
        <v>43.19141044618312</v>
      </c>
      <c r="Y33">
        <v>0</v>
      </c>
      <c r="Z33">
        <v>5.7568579199999999</v>
      </c>
      <c r="AA33">
        <v>12.340957824</v>
      </c>
      <c r="AB33">
        <v>17.35128564</v>
      </c>
      <c r="AC33">
        <v>12.764651820900001</v>
      </c>
      <c r="AD33">
        <v>16.015024200000003</v>
      </c>
      <c r="AE33">
        <v>21.714307867200002</v>
      </c>
      <c r="AF33">
        <v>20.503527000000002</v>
      </c>
      <c r="AG33">
        <v>29.689294140000008</v>
      </c>
      <c r="AH33">
        <v>51.364477449999988</v>
      </c>
      <c r="AI33">
        <v>7.2685248999999992</v>
      </c>
      <c r="AJ33">
        <v>0</v>
      </c>
      <c r="AK33">
        <v>23.132137350000001</v>
      </c>
      <c r="AL33">
        <v>2.0805599999999997</v>
      </c>
      <c r="AM33">
        <v>2.3182980479999999</v>
      </c>
      <c r="AN33">
        <v>0</v>
      </c>
      <c r="AO33">
        <v>0.72051638400000007</v>
      </c>
      <c r="AP33">
        <v>0.78766128000000002</v>
      </c>
      <c r="AQ33">
        <v>43.142996000000004</v>
      </c>
      <c r="AR33">
        <v>13.576550399999997</v>
      </c>
      <c r="AS33">
        <v>7.326066816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44.959784690507313</v>
      </c>
      <c r="BB33">
        <f t="shared" si="0"/>
        <v>1131.9979320975408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512.3309987555449</v>
      </c>
      <c r="L34">
        <v>5.9991816020917517</v>
      </c>
      <c r="M34">
        <v>63.774782693595178</v>
      </c>
      <c r="N34">
        <v>51.885077387107891</v>
      </c>
      <c r="O34">
        <v>73.282628740545874</v>
      </c>
      <c r="P34">
        <v>27.53163089782819</v>
      </c>
      <c r="Q34">
        <v>5.0023158685162832</v>
      </c>
      <c r="R34">
        <v>18.618802084355075</v>
      </c>
      <c r="S34">
        <v>11.581296807252659</v>
      </c>
      <c r="T34">
        <v>0</v>
      </c>
      <c r="U34">
        <v>51.757956302105825</v>
      </c>
      <c r="V34">
        <v>4.759871262589928</v>
      </c>
      <c r="W34">
        <v>20.372355913978495</v>
      </c>
      <c r="X34">
        <v>43.19141044618312</v>
      </c>
      <c r="Y34">
        <v>0</v>
      </c>
      <c r="Z34">
        <v>3.1402800000000006</v>
      </c>
      <c r="AA34">
        <v>7.8067799999999989</v>
      </c>
      <c r="AB34">
        <v>11.56752376</v>
      </c>
      <c r="AC34">
        <v>8.5095812220999978</v>
      </c>
      <c r="AD34">
        <v>8.0075121000000014</v>
      </c>
      <c r="AE34">
        <v>21.714307867200002</v>
      </c>
      <c r="AF34">
        <v>12.302116200000002</v>
      </c>
      <c r="AG34">
        <v>29.689294140000008</v>
      </c>
      <c r="AH34">
        <v>51.364477449999988</v>
      </c>
      <c r="AI34">
        <v>2.2364691999999997</v>
      </c>
      <c r="AJ34">
        <v>0</v>
      </c>
      <c r="AK34">
        <v>23.132137350000001</v>
      </c>
      <c r="AL34">
        <v>2.0805599999999997</v>
      </c>
      <c r="AM34">
        <v>0</v>
      </c>
      <c r="AN34">
        <v>0</v>
      </c>
      <c r="AO34">
        <v>0.71922513599999993</v>
      </c>
      <c r="AP34">
        <v>0.78766128000000002</v>
      </c>
      <c r="AQ34">
        <v>43.142996000000004</v>
      </c>
      <c r="AR34">
        <v>13.576550399999997</v>
      </c>
      <c r="AS34">
        <v>7.326066816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43.440728165634546</v>
      </c>
      <c r="BB34">
        <f t="shared" si="0"/>
        <v>1093.7511195173611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512.3309987555449</v>
      </c>
      <c r="L35">
        <v>9.4199041675511204</v>
      </c>
      <c r="M35">
        <v>63.774782693595178</v>
      </c>
      <c r="N35">
        <v>51.885077387107891</v>
      </c>
      <c r="O35">
        <v>73.282628740545874</v>
      </c>
      <c r="P35">
        <v>27.53163089782819</v>
      </c>
      <c r="Q35">
        <v>5.0023158685162832</v>
      </c>
      <c r="R35">
        <v>18.618802084355075</v>
      </c>
      <c r="S35">
        <v>11.581296807252659</v>
      </c>
      <c r="T35">
        <v>0</v>
      </c>
      <c r="U35">
        <v>51.757956302105825</v>
      </c>
      <c r="V35">
        <v>5.0844995305206462</v>
      </c>
      <c r="W35">
        <v>20.372355913978495</v>
      </c>
      <c r="X35">
        <v>43.19141044618312</v>
      </c>
      <c r="Y35">
        <v>0</v>
      </c>
      <c r="Z35">
        <v>2.8784289599999999</v>
      </c>
      <c r="AA35">
        <v>1.6654464</v>
      </c>
      <c r="AB35">
        <v>5.2686089999999997</v>
      </c>
      <c r="AC35">
        <v>4.2505959439999996</v>
      </c>
      <c r="AD35">
        <v>8.0075121000000014</v>
      </c>
      <c r="AE35">
        <v>21.714307867200002</v>
      </c>
      <c r="AF35">
        <v>12.302116200000002</v>
      </c>
      <c r="AG35">
        <v>29.689294140000008</v>
      </c>
      <c r="AH35">
        <v>41.091581959999992</v>
      </c>
      <c r="AI35">
        <v>1.3977932499999999</v>
      </c>
      <c r="AJ35">
        <v>0</v>
      </c>
      <c r="AK35">
        <v>23.132137350000001</v>
      </c>
      <c r="AL35">
        <v>2.0805599999999997</v>
      </c>
      <c r="AM35">
        <v>0</v>
      </c>
      <c r="AN35">
        <v>0</v>
      </c>
      <c r="AO35">
        <v>0.72309888000000011</v>
      </c>
      <c r="AP35">
        <v>0.78766128000000002</v>
      </c>
      <c r="AQ35">
        <v>43.142996000000004</v>
      </c>
      <c r="AR35">
        <v>1.9395072000000002</v>
      </c>
      <c r="AS35">
        <v>4.2538452480000002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41.949678553859115</v>
      </c>
      <c r="BB35">
        <f t="shared" si="0"/>
        <v>1056.2094728204263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512.3309987555449</v>
      </c>
      <c r="L36">
        <v>9.4199041675511204</v>
      </c>
      <c r="M36">
        <v>63.774782693595178</v>
      </c>
      <c r="N36">
        <v>51.885077387107891</v>
      </c>
      <c r="O36">
        <v>73.282628740545874</v>
      </c>
      <c r="P36">
        <v>27.53163089782819</v>
      </c>
      <c r="Q36">
        <v>5.0023158685162832</v>
      </c>
      <c r="R36">
        <v>18.618802084355075</v>
      </c>
      <c r="S36">
        <v>11.581296807252659</v>
      </c>
      <c r="T36">
        <v>0</v>
      </c>
      <c r="U36">
        <v>51.757956302105825</v>
      </c>
      <c r="V36">
        <v>5.0844995305206462</v>
      </c>
      <c r="W36">
        <v>20.372355913978495</v>
      </c>
      <c r="X36">
        <v>43.19141044618312</v>
      </c>
      <c r="Y36">
        <v>0</v>
      </c>
      <c r="Z36">
        <v>2.8784289599999999</v>
      </c>
      <c r="AA36">
        <v>0</v>
      </c>
      <c r="AB36">
        <v>0</v>
      </c>
      <c r="AC36">
        <v>0</v>
      </c>
      <c r="AD36">
        <v>3.7716542499999988</v>
      </c>
      <c r="AE36">
        <v>21.714307867200002</v>
      </c>
      <c r="AF36">
        <v>6.1510581000000002</v>
      </c>
      <c r="AG36">
        <v>29.689294140000008</v>
      </c>
      <c r="AH36">
        <v>30.818686470000003</v>
      </c>
      <c r="AI36">
        <v>1.3977932499999999</v>
      </c>
      <c r="AJ36">
        <v>0</v>
      </c>
      <c r="AK36">
        <v>23.132137350000001</v>
      </c>
      <c r="AL36">
        <v>2.0805599999999997</v>
      </c>
      <c r="AM36">
        <v>0</v>
      </c>
      <c r="AN36">
        <v>0</v>
      </c>
      <c r="AO36">
        <v>0.74892384000000001</v>
      </c>
      <c r="AP36">
        <v>0.78766128000000002</v>
      </c>
      <c r="AQ36">
        <v>43.142996000000004</v>
      </c>
      <c r="AR36">
        <v>1.9395072000000002</v>
      </c>
      <c r="AS36">
        <v>4.2538452480000002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40.734207595859118</v>
      </c>
      <c r="BB36">
        <f t="shared" si="0"/>
        <v>1025.606305954426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512.3309987555449</v>
      </c>
      <c r="L37">
        <v>9.4199041675511204</v>
      </c>
      <c r="M37">
        <v>63.774782693595178</v>
      </c>
      <c r="N37">
        <v>51.885077387107891</v>
      </c>
      <c r="O37">
        <v>73.282628740545874</v>
      </c>
      <c r="P37">
        <v>27.53163089782819</v>
      </c>
      <c r="Q37">
        <v>5.0023158685162832</v>
      </c>
      <c r="R37">
        <v>18.618802084355075</v>
      </c>
      <c r="S37">
        <v>11.581296807252659</v>
      </c>
      <c r="T37">
        <v>0</v>
      </c>
      <c r="U37">
        <v>51.757956302105825</v>
      </c>
      <c r="V37">
        <v>4.9783041284403673</v>
      </c>
      <c r="W37">
        <v>20.372355913978495</v>
      </c>
      <c r="X37">
        <v>43.19141044618312</v>
      </c>
      <c r="Y37">
        <v>0</v>
      </c>
      <c r="Z37">
        <v>2.8784289599999999</v>
      </c>
      <c r="AA37">
        <v>0</v>
      </c>
      <c r="AB37">
        <v>0</v>
      </c>
      <c r="AC37">
        <v>0</v>
      </c>
      <c r="AD37">
        <v>3.7716542499999988</v>
      </c>
      <c r="AE37">
        <v>21.714307867200002</v>
      </c>
      <c r="AF37">
        <v>6.1510581000000002</v>
      </c>
      <c r="AG37">
        <v>29.689294140000008</v>
      </c>
      <c r="AH37">
        <v>20.54579098</v>
      </c>
      <c r="AI37">
        <v>0</v>
      </c>
      <c r="AJ37">
        <v>0</v>
      </c>
      <c r="AK37">
        <v>23.132137350000001</v>
      </c>
      <c r="AL37">
        <v>2.0805599999999997</v>
      </c>
      <c r="AM37">
        <v>0</v>
      </c>
      <c r="AN37">
        <v>0</v>
      </c>
      <c r="AO37">
        <v>0.92582481600000011</v>
      </c>
      <c r="AP37">
        <v>0.78766128000000002</v>
      </c>
      <c r="AQ37">
        <v>43.142996000000004</v>
      </c>
      <c r="AR37">
        <v>1.9395072000000002</v>
      </c>
      <c r="AS37">
        <v>4.2538452480000002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40.291088213519608</v>
      </c>
      <c r="BB37">
        <f t="shared" si="0"/>
        <v>1014.4494421706853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512.3309987555449</v>
      </c>
      <c r="L38">
        <v>9.4199041675511204</v>
      </c>
      <c r="M38">
        <v>63.774782693595178</v>
      </c>
      <c r="N38">
        <v>51.885077387107891</v>
      </c>
      <c r="O38">
        <v>73.282628740545874</v>
      </c>
      <c r="P38">
        <v>27.53163089782819</v>
      </c>
      <c r="Q38">
        <v>5.0023158685162832</v>
      </c>
      <c r="R38">
        <v>18.618802084355075</v>
      </c>
      <c r="S38">
        <v>11.581296807252659</v>
      </c>
      <c r="T38">
        <v>0</v>
      </c>
      <c r="U38">
        <v>51.757956302105825</v>
      </c>
      <c r="V38">
        <v>4.9783041284403673</v>
      </c>
      <c r="W38">
        <v>20.372355913978495</v>
      </c>
      <c r="X38">
        <v>43.19141044618312</v>
      </c>
      <c r="Y38">
        <v>0</v>
      </c>
      <c r="Z38">
        <v>2.8784289599999999</v>
      </c>
      <c r="AA38">
        <v>0</v>
      </c>
      <c r="AB38">
        <v>0</v>
      </c>
      <c r="AC38">
        <v>0</v>
      </c>
      <c r="AD38">
        <v>0</v>
      </c>
      <c r="AE38">
        <v>21.714307867200002</v>
      </c>
      <c r="AF38">
        <v>6.1510581000000002</v>
      </c>
      <c r="AG38">
        <v>29.689294140000008</v>
      </c>
      <c r="AH38">
        <v>9.3994914199999986</v>
      </c>
      <c r="AI38">
        <v>0</v>
      </c>
      <c r="AJ38">
        <v>0</v>
      </c>
      <c r="AK38">
        <v>23.132137350000001</v>
      </c>
      <c r="AL38">
        <v>2.0805599999999997</v>
      </c>
      <c r="AM38">
        <v>0</v>
      </c>
      <c r="AN38">
        <v>0</v>
      </c>
      <c r="AO38">
        <v>0.95423227200000005</v>
      </c>
      <c r="AP38">
        <v>0.78766128000000002</v>
      </c>
      <c r="AQ38">
        <v>43.142996000000004</v>
      </c>
      <c r="AR38">
        <v>1.9395072000000002</v>
      </c>
      <c r="AS38">
        <v>4.2538452480000002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39.722307735619601</v>
      </c>
      <c r="BB38">
        <f t="shared" si="0"/>
        <v>1000.1286762945854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503.82993524028507</v>
      </c>
      <c r="L39">
        <v>0</v>
      </c>
      <c r="M39">
        <v>63.774782693595178</v>
      </c>
      <c r="N39">
        <v>51.885077387107891</v>
      </c>
      <c r="O39">
        <v>73.282628740545874</v>
      </c>
      <c r="P39">
        <v>27.53163089782819</v>
      </c>
      <c r="Q39">
        <v>0</v>
      </c>
      <c r="R39">
        <v>18.618802084355075</v>
      </c>
      <c r="S39">
        <v>0</v>
      </c>
      <c r="T39">
        <v>0</v>
      </c>
      <c r="U39">
        <v>51.757956302105825</v>
      </c>
      <c r="V39">
        <v>4.9789742889908251</v>
      </c>
      <c r="W39">
        <v>20.372355913978495</v>
      </c>
      <c r="X39">
        <v>43.19141044618312</v>
      </c>
      <c r="Y39">
        <v>0</v>
      </c>
      <c r="Z39">
        <v>0.4831200000000001</v>
      </c>
      <c r="AA39">
        <v>0</v>
      </c>
      <c r="AB39">
        <v>0</v>
      </c>
      <c r="AC39">
        <v>0</v>
      </c>
      <c r="AD39">
        <v>0</v>
      </c>
      <c r="AE39">
        <v>14.652029599999995</v>
      </c>
      <c r="AF39">
        <v>6.1510581000000002</v>
      </c>
      <c r="AG39">
        <v>29.689294140000008</v>
      </c>
      <c r="AH39">
        <v>0</v>
      </c>
      <c r="AI39">
        <v>0</v>
      </c>
      <c r="AJ39">
        <v>0</v>
      </c>
      <c r="AK39">
        <v>23.132137350000001</v>
      </c>
      <c r="AL39">
        <v>2.0805599999999997</v>
      </c>
      <c r="AM39">
        <v>0</v>
      </c>
      <c r="AN39">
        <v>0</v>
      </c>
      <c r="AO39">
        <v>0.99167846400000004</v>
      </c>
      <c r="AP39">
        <v>2.4755068800000002</v>
      </c>
      <c r="AQ39">
        <v>43.142996000000004</v>
      </c>
      <c r="AR39">
        <v>13.576550399999997</v>
      </c>
      <c r="AS39">
        <v>4.2538452480000002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38.194359518251105</v>
      </c>
      <c r="BB39">
        <f t="shared" si="0"/>
        <v>961.65797065872437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495.30108924008385</v>
      </c>
      <c r="L40">
        <v>0</v>
      </c>
      <c r="M40">
        <v>63.774782693595178</v>
      </c>
      <c r="N40">
        <v>51.885077387107891</v>
      </c>
      <c r="O40">
        <v>73.282628740545874</v>
      </c>
      <c r="P40">
        <v>27.53163089782819</v>
      </c>
      <c r="Q40">
        <v>0</v>
      </c>
      <c r="R40">
        <v>18.618802084355075</v>
      </c>
      <c r="S40">
        <v>0</v>
      </c>
      <c r="T40">
        <v>0</v>
      </c>
      <c r="U40">
        <v>51.757956302105825</v>
      </c>
      <c r="V40">
        <v>4.9789742889908251</v>
      </c>
      <c r="W40">
        <v>20.372355913978495</v>
      </c>
      <c r="X40">
        <v>43.19141044618312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7.5514306399999986</v>
      </c>
      <c r="AF40">
        <v>6.1510581000000002</v>
      </c>
      <c r="AG40">
        <v>29.689294140000008</v>
      </c>
      <c r="AH40">
        <v>0</v>
      </c>
      <c r="AI40">
        <v>0</v>
      </c>
      <c r="AJ40">
        <v>0</v>
      </c>
      <c r="AK40">
        <v>23.132137350000001</v>
      </c>
      <c r="AL40">
        <v>2.0805599999999997</v>
      </c>
      <c r="AM40">
        <v>0</v>
      </c>
      <c r="AN40">
        <v>0</v>
      </c>
      <c r="AO40">
        <v>0.98651347200000006</v>
      </c>
      <c r="AP40">
        <v>2.4755068800000002</v>
      </c>
      <c r="AQ40">
        <v>32.357247000000001</v>
      </c>
      <c r="AR40">
        <v>13.576550399999997</v>
      </c>
      <c r="AS40">
        <v>4.2538452480000002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37.166645924181594</v>
      </c>
      <c r="BB40">
        <f t="shared" si="0"/>
        <v>935.78220530059275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512.3309987555449</v>
      </c>
      <c r="L41">
        <v>0</v>
      </c>
      <c r="M41">
        <v>63.774782693595178</v>
      </c>
      <c r="N41">
        <v>51.885077387107891</v>
      </c>
      <c r="O41">
        <v>73.282628740545874</v>
      </c>
      <c r="P41">
        <v>27.53163089782819</v>
      </c>
      <c r="Q41">
        <v>0</v>
      </c>
      <c r="R41">
        <v>18.618802084355075</v>
      </c>
      <c r="S41">
        <v>0</v>
      </c>
      <c r="T41">
        <v>0</v>
      </c>
      <c r="U41">
        <v>51.757956302105825</v>
      </c>
      <c r="V41">
        <v>4.3032079155963299</v>
      </c>
      <c r="W41">
        <v>20.372355913978495</v>
      </c>
      <c r="X41">
        <v>43.19141044618312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6.1510581000000002</v>
      </c>
      <c r="AG41">
        <v>29.689294140000008</v>
      </c>
      <c r="AH41">
        <v>0</v>
      </c>
      <c r="AI41">
        <v>0</v>
      </c>
      <c r="AJ41">
        <v>0</v>
      </c>
      <c r="AK41">
        <v>23.132137350000001</v>
      </c>
      <c r="AL41">
        <v>2.0805599999999997</v>
      </c>
      <c r="AM41">
        <v>0</v>
      </c>
      <c r="AN41">
        <v>0</v>
      </c>
      <c r="AO41">
        <v>1.0084646879999999</v>
      </c>
      <c r="AP41">
        <v>0.78766128000000002</v>
      </c>
      <c r="AQ41">
        <v>21.571498000000002</v>
      </c>
      <c r="AR41">
        <v>13.576550399999997</v>
      </c>
      <c r="AS41">
        <v>7.326066816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37.144616042279729</v>
      </c>
      <c r="BB41">
        <f t="shared" si="0"/>
        <v>935.22752586856109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512.3309987555449</v>
      </c>
      <c r="L42">
        <v>0</v>
      </c>
      <c r="M42">
        <v>63.774782693595178</v>
      </c>
      <c r="N42">
        <v>51.885077387107891</v>
      </c>
      <c r="O42">
        <v>73.282628740545874</v>
      </c>
      <c r="P42">
        <v>27.53163089782819</v>
      </c>
      <c r="Q42">
        <v>0</v>
      </c>
      <c r="R42">
        <v>18.618802084355075</v>
      </c>
      <c r="S42">
        <v>0</v>
      </c>
      <c r="T42">
        <v>0</v>
      </c>
      <c r="U42">
        <v>51.757956302105825</v>
      </c>
      <c r="V42">
        <v>4.3032079155963299</v>
      </c>
      <c r="W42">
        <v>20.372355913978495</v>
      </c>
      <c r="X42">
        <v>43.19141044618312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6.1510581000000002</v>
      </c>
      <c r="AG42">
        <v>29.689294140000008</v>
      </c>
      <c r="AH42">
        <v>0</v>
      </c>
      <c r="AI42">
        <v>0</v>
      </c>
      <c r="AJ42">
        <v>0</v>
      </c>
      <c r="AK42">
        <v>23.132137350000001</v>
      </c>
      <c r="AL42">
        <v>2.0805599999999997</v>
      </c>
      <c r="AM42">
        <v>0</v>
      </c>
      <c r="AN42">
        <v>0</v>
      </c>
      <c r="AO42">
        <v>1.0226684160000001</v>
      </c>
      <c r="AP42">
        <v>0.78766128000000002</v>
      </c>
      <c r="AQ42">
        <v>10.785749000000001</v>
      </c>
      <c r="AR42">
        <v>1.9395072000000002</v>
      </c>
      <c r="AS42">
        <v>4.2538452480000002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36.171249248079747</v>
      </c>
      <c r="BB42">
        <f t="shared" si="0"/>
        <v>910.72008262276097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512.3309987555449</v>
      </c>
      <c r="L43">
        <v>9.4199041675511204</v>
      </c>
      <c r="M43">
        <v>63.774782693595178</v>
      </c>
      <c r="N43">
        <v>51.885077387107891</v>
      </c>
      <c r="O43">
        <v>73.282628740545874</v>
      </c>
      <c r="P43">
        <v>27.53163089782819</v>
      </c>
      <c r="Q43">
        <v>5.8426590005858223</v>
      </c>
      <c r="R43">
        <v>18.618802084355075</v>
      </c>
      <c r="S43">
        <v>7.1062638431876604</v>
      </c>
      <c r="T43">
        <v>0</v>
      </c>
      <c r="U43">
        <v>51.757956302105825</v>
      </c>
      <c r="V43">
        <v>4.302751376146789</v>
      </c>
      <c r="W43">
        <v>20.372355913978495</v>
      </c>
      <c r="X43">
        <v>43.19141044618312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6.1510581000000002</v>
      </c>
      <c r="AG43">
        <v>29.689294140000008</v>
      </c>
      <c r="AH43">
        <v>0</v>
      </c>
      <c r="AI43">
        <v>0</v>
      </c>
      <c r="AJ43">
        <v>0</v>
      </c>
      <c r="AK43">
        <v>23.132137350000001</v>
      </c>
      <c r="AL43">
        <v>2.0805599999999997</v>
      </c>
      <c r="AM43">
        <v>0</v>
      </c>
      <c r="AN43">
        <v>0</v>
      </c>
      <c r="AO43">
        <v>1.02654216</v>
      </c>
      <c r="AP43">
        <v>0.78766128000000002</v>
      </c>
      <c r="AQ43">
        <v>10.480080000000001</v>
      </c>
      <c r="AR43">
        <v>1.9395072000000002</v>
      </c>
      <c r="AS43">
        <v>4.2538452480000002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37.014192434769633</v>
      </c>
      <c r="BB43">
        <f t="shared" si="0"/>
        <v>931.94371465194627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512.3309987555449</v>
      </c>
      <c r="L44">
        <v>9.4199041675511204</v>
      </c>
      <c r="M44">
        <v>63.774782693595178</v>
      </c>
      <c r="N44">
        <v>51.885077387107891</v>
      </c>
      <c r="O44">
        <v>73.282628740545874</v>
      </c>
      <c r="P44">
        <v>27.53163089782819</v>
      </c>
      <c r="Q44">
        <v>5.9978114358974342</v>
      </c>
      <c r="R44">
        <v>18.618802084355075</v>
      </c>
      <c r="S44">
        <v>11.581296807252659</v>
      </c>
      <c r="T44">
        <v>0</v>
      </c>
      <c r="U44">
        <v>51.757956302105825</v>
      </c>
      <c r="V44">
        <v>4.302751376146789</v>
      </c>
      <c r="W44">
        <v>20.372355913978495</v>
      </c>
      <c r="X44">
        <v>43.19141044618312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6.1510581000000002</v>
      </c>
      <c r="AG44">
        <v>29.689294140000008</v>
      </c>
      <c r="AH44">
        <v>0</v>
      </c>
      <c r="AI44">
        <v>0</v>
      </c>
      <c r="AJ44">
        <v>0</v>
      </c>
      <c r="AK44">
        <v>23.132137350000001</v>
      </c>
      <c r="AL44">
        <v>2.0805599999999997</v>
      </c>
      <c r="AM44">
        <v>0</v>
      </c>
      <c r="AN44">
        <v>0</v>
      </c>
      <c r="AO44">
        <v>1.0317071520000001</v>
      </c>
      <c r="AP44">
        <v>0.78766128000000002</v>
      </c>
      <c r="AQ44">
        <v>0</v>
      </c>
      <c r="AR44">
        <v>1.9395072000000002</v>
      </c>
      <c r="AS44">
        <v>4.2538452480000002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36.790923597602102</v>
      </c>
      <c r="BB44">
        <f t="shared" si="0"/>
        <v>926.32225388049028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512.3309987555449</v>
      </c>
      <c r="L45">
        <v>9.4199041675511204</v>
      </c>
      <c r="M45">
        <v>63.774782693595178</v>
      </c>
      <c r="N45">
        <v>51.885077387107891</v>
      </c>
      <c r="O45">
        <v>73.282628740545874</v>
      </c>
      <c r="P45">
        <v>27.53163089782819</v>
      </c>
      <c r="Q45">
        <v>5.9978114358974342</v>
      </c>
      <c r="R45">
        <v>18.618802084355075</v>
      </c>
      <c r="S45">
        <v>11.581296807252659</v>
      </c>
      <c r="T45">
        <v>0</v>
      </c>
      <c r="U45">
        <v>51.757956302105825</v>
      </c>
      <c r="V45">
        <v>4.3032079155963299</v>
      </c>
      <c r="W45">
        <v>20.372355913978495</v>
      </c>
      <c r="X45">
        <v>43.19141044618312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6.1510581000000002</v>
      </c>
      <c r="AG45">
        <v>29.689294140000008</v>
      </c>
      <c r="AH45">
        <v>0</v>
      </c>
      <c r="AI45">
        <v>0</v>
      </c>
      <c r="AJ45">
        <v>0</v>
      </c>
      <c r="AK45">
        <v>23.132137350000001</v>
      </c>
      <c r="AL45">
        <v>2.0805599999999997</v>
      </c>
      <c r="AM45">
        <v>0</v>
      </c>
      <c r="AN45">
        <v>0</v>
      </c>
      <c r="AO45">
        <v>1.0472021279999999</v>
      </c>
      <c r="AP45">
        <v>0.78766128000000002</v>
      </c>
      <c r="AQ45">
        <v>0</v>
      </c>
      <c r="AR45">
        <v>1.9395072000000002</v>
      </c>
      <c r="AS45">
        <v>4.2538452480000002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36.791533110761733</v>
      </c>
      <c r="BB45">
        <f t="shared" si="0"/>
        <v>926.33759588278019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512.3309987555449</v>
      </c>
      <c r="L46">
        <v>9.4199041675511204</v>
      </c>
      <c r="M46">
        <v>63.774782693595178</v>
      </c>
      <c r="N46">
        <v>51.885077387107891</v>
      </c>
      <c r="O46">
        <v>73.282628740545874</v>
      </c>
      <c r="P46">
        <v>27.53163089782819</v>
      </c>
      <c r="Q46">
        <v>5.9978114358974342</v>
      </c>
      <c r="R46">
        <v>18.618802084355075</v>
      </c>
      <c r="S46">
        <v>11.581296807252659</v>
      </c>
      <c r="T46">
        <v>0</v>
      </c>
      <c r="U46">
        <v>51.757956302105825</v>
      </c>
      <c r="V46">
        <v>4.3032079155963299</v>
      </c>
      <c r="W46">
        <v>20.372355913978495</v>
      </c>
      <c r="X46">
        <v>43.19141044618312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6.1510581000000002</v>
      </c>
      <c r="AG46">
        <v>29.689294140000008</v>
      </c>
      <c r="AH46">
        <v>0</v>
      </c>
      <c r="AI46">
        <v>0</v>
      </c>
      <c r="AJ46">
        <v>0</v>
      </c>
      <c r="AK46">
        <v>23.132137350000001</v>
      </c>
      <c r="AL46">
        <v>2.0805599999999997</v>
      </c>
      <c r="AM46">
        <v>0</v>
      </c>
      <c r="AN46">
        <v>0</v>
      </c>
      <c r="AO46">
        <v>1.0510758720000002</v>
      </c>
      <c r="AP46">
        <v>0.78766128000000002</v>
      </c>
      <c r="AQ46">
        <v>0</v>
      </c>
      <c r="AR46">
        <v>1.9395072000000002</v>
      </c>
      <c r="AS46">
        <v>4.2538452480000002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36.79168112116173</v>
      </c>
      <c r="BB46">
        <f t="shared" si="0"/>
        <v>926.34132161638013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512.3309987555449</v>
      </c>
      <c r="L47">
        <v>9.4199041675511204</v>
      </c>
      <c r="M47">
        <v>63.774782693595178</v>
      </c>
      <c r="N47">
        <v>51.885077387107891</v>
      </c>
      <c r="O47">
        <v>73.282628740545874</v>
      </c>
      <c r="P47">
        <v>27.53163089782819</v>
      </c>
      <c r="Q47">
        <v>5.9978114358974342</v>
      </c>
      <c r="R47">
        <v>18.618802084355075</v>
      </c>
      <c r="S47">
        <v>11.581296807252659</v>
      </c>
      <c r="T47">
        <v>0</v>
      </c>
      <c r="U47">
        <v>51.757956302105825</v>
      </c>
      <c r="V47">
        <v>4.3032079155963299</v>
      </c>
      <c r="W47">
        <v>18.313038628428924</v>
      </c>
      <c r="X47">
        <v>43.19141044618312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6.1510581000000002</v>
      </c>
      <c r="AG47">
        <v>29.689294140000008</v>
      </c>
      <c r="AH47">
        <v>0</v>
      </c>
      <c r="AI47">
        <v>0</v>
      </c>
      <c r="AJ47">
        <v>0</v>
      </c>
      <c r="AK47">
        <v>23.132137350000001</v>
      </c>
      <c r="AL47">
        <v>9.5358999999999998</v>
      </c>
      <c r="AM47">
        <v>0</v>
      </c>
      <c r="AN47">
        <v>0</v>
      </c>
      <c r="AO47">
        <v>1.0704445920000001</v>
      </c>
      <c r="AP47">
        <v>0.78766128000000002</v>
      </c>
      <c r="AQ47">
        <v>0</v>
      </c>
      <c r="AR47">
        <v>1.9395072000000002</v>
      </c>
      <c r="AS47">
        <v>4.2538452480000002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36.998548392500197</v>
      </c>
      <c r="BB47">
        <f t="shared" si="0"/>
        <v>931.5498457794921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512.3309987555449</v>
      </c>
      <c r="L48">
        <v>9.4199041675511204</v>
      </c>
      <c r="M48">
        <v>63.774782693595178</v>
      </c>
      <c r="N48">
        <v>51.885077387107891</v>
      </c>
      <c r="O48">
        <v>73.282628740545874</v>
      </c>
      <c r="P48">
        <v>27.53163089782819</v>
      </c>
      <c r="Q48">
        <v>5.9978114358974342</v>
      </c>
      <c r="R48">
        <v>18.618802084355075</v>
      </c>
      <c r="S48">
        <v>11.581296807252659</v>
      </c>
      <c r="T48">
        <v>0</v>
      </c>
      <c r="U48">
        <v>51.757956302105825</v>
      </c>
      <c r="V48">
        <v>4.4191063616071435</v>
      </c>
      <c r="W48">
        <v>15.254515363881399</v>
      </c>
      <c r="X48">
        <v>43.19141044618312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6.1510581000000002</v>
      </c>
      <c r="AG48">
        <v>29.689294140000008</v>
      </c>
      <c r="AH48">
        <v>0</v>
      </c>
      <c r="AI48">
        <v>0</v>
      </c>
      <c r="AJ48">
        <v>0</v>
      </c>
      <c r="AK48">
        <v>23.132137350000001</v>
      </c>
      <c r="AL48">
        <v>49.846749999999993</v>
      </c>
      <c r="AM48">
        <v>0</v>
      </c>
      <c r="AN48">
        <v>0</v>
      </c>
      <c r="AO48">
        <v>1.1027257919999998</v>
      </c>
      <c r="AP48">
        <v>0.78766128000000002</v>
      </c>
      <c r="AQ48">
        <v>0</v>
      </c>
      <c r="AR48">
        <v>1.9395072000000002</v>
      </c>
      <c r="AS48">
        <v>4.2538452480000002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38.427248201596569</v>
      </c>
      <c r="BB48">
        <f t="shared" si="0"/>
        <v>967.5216523518593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512.3309987555449</v>
      </c>
      <c r="L49">
        <v>9.4199041675511204</v>
      </c>
      <c r="M49">
        <v>63.774782693595178</v>
      </c>
      <c r="N49">
        <v>51.885077387107891</v>
      </c>
      <c r="O49">
        <v>73.282628740545874</v>
      </c>
      <c r="P49">
        <v>27.53163089782819</v>
      </c>
      <c r="Q49">
        <v>5.9978114358974342</v>
      </c>
      <c r="R49">
        <v>18.618802084355075</v>
      </c>
      <c r="S49">
        <v>11.581296807252659</v>
      </c>
      <c r="T49">
        <v>0</v>
      </c>
      <c r="U49">
        <v>51.757956302105825</v>
      </c>
      <c r="V49">
        <v>4.4191063616071435</v>
      </c>
      <c r="W49">
        <v>14.66443925233645</v>
      </c>
      <c r="X49">
        <v>43.19141044618312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6.1510581000000002</v>
      </c>
      <c r="AG49">
        <v>29.689294140000008</v>
      </c>
      <c r="AH49">
        <v>0</v>
      </c>
      <c r="AI49">
        <v>0</v>
      </c>
      <c r="AJ49">
        <v>0</v>
      </c>
      <c r="AK49">
        <v>23.132137350000001</v>
      </c>
      <c r="AL49">
        <v>49.846749999999993</v>
      </c>
      <c r="AM49">
        <v>0</v>
      </c>
      <c r="AN49">
        <v>0</v>
      </c>
      <c r="AO49">
        <v>1.1130557759999999</v>
      </c>
      <c r="AP49">
        <v>2.4755068800000002</v>
      </c>
      <c r="AQ49">
        <v>0</v>
      </c>
      <c r="AR49">
        <v>1.9395072000000002</v>
      </c>
      <c r="AS49">
        <v>4.2538452480000002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38.46957725715442</v>
      </c>
      <c r="BB49">
        <f t="shared" si="0"/>
        <v>968.58742276875648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512.3309987555449</v>
      </c>
      <c r="L50">
        <v>9.4199041675511204</v>
      </c>
      <c r="M50">
        <v>63.774782693595178</v>
      </c>
      <c r="N50">
        <v>51.885077387107891</v>
      </c>
      <c r="O50">
        <v>73.282628740545874</v>
      </c>
      <c r="P50">
        <v>27.53163089782819</v>
      </c>
      <c r="Q50">
        <v>5.9978114358974342</v>
      </c>
      <c r="R50">
        <v>18.618802084355075</v>
      </c>
      <c r="S50">
        <v>11.581296807252659</v>
      </c>
      <c r="T50">
        <v>0</v>
      </c>
      <c r="U50">
        <v>51.757956302105825</v>
      </c>
      <c r="V50">
        <v>4.4191063616071435</v>
      </c>
      <c r="W50">
        <v>14.66443925233645</v>
      </c>
      <c r="X50">
        <v>43.19141044618312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6.1510581000000002</v>
      </c>
      <c r="AG50">
        <v>29.689294140000008</v>
      </c>
      <c r="AH50">
        <v>0</v>
      </c>
      <c r="AI50">
        <v>0</v>
      </c>
      <c r="AJ50">
        <v>0</v>
      </c>
      <c r="AK50">
        <v>23.132137350000001</v>
      </c>
      <c r="AL50">
        <v>49.846749999999993</v>
      </c>
      <c r="AM50">
        <v>0</v>
      </c>
      <c r="AN50">
        <v>0</v>
      </c>
      <c r="AO50">
        <v>1.1388807360000002</v>
      </c>
      <c r="AP50">
        <v>2.4755068800000002</v>
      </c>
      <c r="AQ50">
        <v>0</v>
      </c>
      <c r="AR50">
        <v>1.9395072000000002</v>
      </c>
      <c r="AS50">
        <v>4.2538452480000002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38.470564139554419</v>
      </c>
      <c r="BB50">
        <f t="shared" si="0"/>
        <v>968.61226084635655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512.3309987555449</v>
      </c>
      <c r="L51">
        <v>9.4198136559194214</v>
      </c>
      <c r="M51">
        <v>63.774782693595178</v>
      </c>
      <c r="N51">
        <v>51.885077387107891</v>
      </c>
      <c r="O51">
        <v>73.282628740545874</v>
      </c>
      <c r="P51">
        <v>27.53163089782819</v>
      </c>
      <c r="Q51">
        <v>6.2402306332842414</v>
      </c>
      <c r="R51">
        <v>18.618802084355075</v>
      </c>
      <c r="S51">
        <v>11.581296807252659</v>
      </c>
      <c r="T51">
        <v>0</v>
      </c>
      <c r="U51">
        <v>51.757956302105825</v>
      </c>
      <c r="V51">
        <v>4.4191063616071435</v>
      </c>
      <c r="W51">
        <v>14.66443925233645</v>
      </c>
      <c r="X51">
        <v>43.19141044618312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6.1510581000000002</v>
      </c>
      <c r="AG51">
        <v>29.689294140000008</v>
      </c>
      <c r="AH51">
        <v>0</v>
      </c>
      <c r="AI51">
        <v>0</v>
      </c>
      <c r="AJ51">
        <v>0</v>
      </c>
      <c r="AK51">
        <v>23.132137350000001</v>
      </c>
      <c r="AL51">
        <v>49.846749999999993</v>
      </c>
      <c r="AM51">
        <v>0</v>
      </c>
      <c r="AN51">
        <v>0</v>
      </c>
      <c r="AO51">
        <v>1.1582494560000001</v>
      </c>
      <c r="AP51">
        <v>0.78766128000000002</v>
      </c>
      <c r="AQ51">
        <v>0</v>
      </c>
      <c r="AR51">
        <v>3.8790144000000004</v>
      </c>
      <c r="AS51">
        <v>4.2538452480000002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38.490174330568756</v>
      </c>
      <c r="BB51">
        <f t="shared" si="0"/>
        <v>969.10600966109723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512.3309987555449</v>
      </c>
      <c r="L52">
        <v>9.4194166177409073</v>
      </c>
      <c r="M52">
        <v>63.774782693595178</v>
      </c>
      <c r="N52">
        <v>51.885077387107891</v>
      </c>
      <c r="O52">
        <v>73.282628740545874</v>
      </c>
      <c r="P52">
        <v>27.53163089782819</v>
      </c>
      <c r="Q52">
        <v>6.0041623309053067</v>
      </c>
      <c r="R52">
        <v>18.618802084355075</v>
      </c>
      <c r="S52">
        <v>11.581296807252659</v>
      </c>
      <c r="T52">
        <v>0</v>
      </c>
      <c r="U52">
        <v>51.757956302105825</v>
      </c>
      <c r="V52">
        <v>4.4191063616071435</v>
      </c>
      <c r="W52">
        <v>14.66443925233645</v>
      </c>
      <c r="X52">
        <v>43.19141044618312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6.1510581000000002</v>
      </c>
      <c r="AG52">
        <v>29.689294140000008</v>
      </c>
      <c r="AH52">
        <v>0</v>
      </c>
      <c r="AI52">
        <v>0</v>
      </c>
      <c r="AJ52">
        <v>0</v>
      </c>
      <c r="AK52">
        <v>23.132137350000001</v>
      </c>
      <c r="AL52">
        <v>9.5358999999999998</v>
      </c>
      <c r="AM52">
        <v>0</v>
      </c>
      <c r="AN52">
        <v>0</v>
      </c>
      <c r="AO52">
        <v>1.1595407040000001</v>
      </c>
      <c r="AP52">
        <v>0.78766128000000002</v>
      </c>
      <c r="AQ52">
        <v>0</v>
      </c>
      <c r="AR52">
        <v>3.8790144000000004</v>
      </c>
      <c r="AS52">
        <v>4.2538452480000002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36.941316295687599</v>
      </c>
      <c r="BB52">
        <f t="shared" si="0"/>
        <v>930.10884360342095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512.3309987555449</v>
      </c>
      <c r="L53">
        <v>5.9989362371530452</v>
      </c>
      <c r="M53">
        <v>63.774782693595178</v>
      </c>
      <c r="N53">
        <v>51.885077387107891</v>
      </c>
      <c r="O53">
        <v>73.282628740545874</v>
      </c>
      <c r="P53">
        <v>27.53163089782819</v>
      </c>
      <c r="Q53">
        <v>6.0041623309053067</v>
      </c>
      <c r="R53">
        <v>18.613694267877413</v>
      </c>
      <c r="S53">
        <v>11.583403668042184</v>
      </c>
      <c r="T53">
        <v>0</v>
      </c>
      <c r="U53">
        <v>51.757956302105825</v>
      </c>
      <c r="V53">
        <v>5.2573474605377273</v>
      </c>
      <c r="W53">
        <v>14.66443925233645</v>
      </c>
      <c r="X53">
        <v>43.19141044618312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6.1510581000000002</v>
      </c>
      <c r="AG53">
        <v>29.689294140000008</v>
      </c>
      <c r="AH53">
        <v>0</v>
      </c>
      <c r="AI53">
        <v>0</v>
      </c>
      <c r="AJ53">
        <v>0</v>
      </c>
      <c r="AK53">
        <v>23.132137350000001</v>
      </c>
      <c r="AL53">
        <v>2.0805599999999997</v>
      </c>
      <c r="AM53">
        <v>0</v>
      </c>
      <c r="AN53">
        <v>0</v>
      </c>
      <c r="AO53">
        <v>0.60559531200000005</v>
      </c>
      <c r="AP53">
        <v>0.78766128000000002</v>
      </c>
      <c r="AQ53">
        <v>0</v>
      </c>
      <c r="AR53">
        <v>3.8790144000000004</v>
      </c>
      <c r="AS53">
        <v>4.2538452480000002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36.536604976276685</v>
      </c>
      <c r="BB53">
        <f t="shared" si="0"/>
        <v>919.91902929348646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512.33957498585892</v>
      </c>
      <c r="L54">
        <v>5.9990501555209956</v>
      </c>
      <c r="M54">
        <v>63.774782693595178</v>
      </c>
      <c r="N54">
        <v>51.885077387107891</v>
      </c>
      <c r="O54">
        <v>73.282628740545874</v>
      </c>
      <c r="P54">
        <v>27.53163089782819</v>
      </c>
      <c r="Q54">
        <v>6.0041623309053067</v>
      </c>
      <c r="R54">
        <v>18.613694267877413</v>
      </c>
      <c r="S54">
        <v>11.583403668042184</v>
      </c>
      <c r="T54">
        <v>0</v>
      </c>
      <c r="U54">
        <v>51.757956302105825</v>
      </c>
      <c r="V54">
        <v>5.2573474605377273</v>
      </c>
      <c r="W54">
        <v>14.66443925233645</v>
      </c>
      <c r="X54">
        <v>43.19141044618312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6.1510581000000002</v>
      </c>
      <c r="AG54">
        <v>29.689294140000008</v>
      </c>
      <c r="AH54">
        <v>0</v>
      </c>
      <c r="AI54">
        <v>0</v>
      </c>
      <c r="AJ54">
        <v>0</v>
      </c>
      <c r="AK54">
        <v>23.132137350000001</v>
      </c>
      <c r="AL54">
        <v>2.0805599999999997</v>
      </c>
      <c r="AM54">
        <v>0</v>
      </c>
      <c r="AN54">
        <v>0</v>
      </c>
      <c r="AO54">
        <v>0.61721654400000003</v>
      </c>
      <c r="AP54">
        <v>0.78766128000000002</v>
      </c>
      <c r="AQ54">
        <v>0</v>
      </c>
      <c r="AR54">
        <v>3.8790144000000004</v>
      </c>
      <c r="AS54">
        <v>4.2538452480000002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36.537381458776053</v>
      </c>
      <c r="BB54">
        <f t="shared" si="0"/>
        <v>919.938564191669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509.99987575963053</v>
      </c>
      <c r="L55">
        <v>3.0047141293216093</v>
      </c>
      <c r="M55">
        <v>63.774782693595178</v>
      </c>
      <c r="N55">
        <v>51.885077387107891</v>
      </c>
      <c r="O55">
        <v>73.282628740545874</v>
      </c>
      <c r="P55">
        <v>27.53163089782819</v>
      </c>
      <c r="Q55">
        <v>2.9999999999999996</v>
      </c>
      <c r="R55">
        <v>18.613694267877413</v>
      </c>
      <c r="S55">
        <v>6.0002735401459848</v>
      </c>
      <c r="T55">
        <v>0</v>
      </c>
      <c r="U55">
        <v>51.757956302105825</v>
      </c>
      <c r="V55">
        <v>6.8401426857654437</v>
      </c>
      <c r="W55">
        <v>14.762175877650328</v>
      </c>
      <c r="X55">
        <v>43.190266309378806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6.1510581000000002</v>
      </c>
      <c r="AG55">
        <v>29.689294140000008</v>
      </c>
      <c r="AH55">
        <v>0</v>
      </c>
      <c r="AI55">
        <v>0</v>
      </c>
      <c r="AJ55">
        <v>0</v>
      </c>
      <c r="AK55">
        <v>23.132137350000001</v>
      </c>
      <c r="AL55">
        <v>2.0805599999999997</v>
      </c>
      <c r="AM55">
        <v>0</v>
      </c>
      <c r="AN55">
        <v>0</v>
      </c>
      <c r="AO55">
        <v>0.62109028799999999</v>
      </c>
      <c r="AP55">
        <v>0.78766128000000002</v>
      </c>
      <c r="AQ55">
        <v>0</v>
      </c>
      <c r="AR55">
        <v>3.8790144000000004</v>
      </c>
      <c r="AS55">
        <v>4.2538452480000002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36.069887423880559</v>
      </c>
      <c r="BB55">
        <f t="shared" si="0"/>
        <v>908.1679919730725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467.99556598576851</v>
      </c>
      <c r="L56">
        <v>3.0047141293216093</v>
      </c>
      <c r="M56">
        <v>63.774782693595178</v>
      </c>
      <c r="N56">
        <v>51.885077387107891</v>
      </c>
      <c r="O56">
        <v>73.282628740545874</v>
      </c>
      <c r="P56">
        <v>27.53163089782819</v>
      </c>
      <c r="Q56">
        <v>2.9999999999999996</v>
      </c>
      <c r="R56">
        <v>18.613694267877413</v>
      </c>
      <c r="S56">
        <v>6.0002735401459848</v>
      </c>
      <c r="T56">
        <v>0</v>
      </c>
      <c r="U56">
        <v>51.757956302105825</v>
      </c>
      <c r="V56">
        <v>6.8696598877005348</v>
      </c>
      <c r="W56">
        <v>14.762175877650328</v>
      </c>
      <c r="X56">
        <v>43.190266309378806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6.1510581000000002</v>
      </c>
      <c r="AG56">
        <v>29.689294140000008</v>
      </c>
      <c r="AH56">
        <v>0</v>
      </c>
      <c r="AI56">
        <v>0</v>
      </c>
      <c r="AJ56">
        <v>0</v>
      </c>
      <c r="AK56">
        <v>23.132137350000001</v>
      </c>
      <c r="AL56">
        <v>2.0805599999999997</v>
      </c>
      <c r="AM56">
        <v>0</v>
      </c>
      <c r="AN56">
        <v>0</v>
      </c>
      <c r="AO56">
        <v>0.62625528000000008</v>
      </c>
      <c r="AP56">
        <v>0.78766128000000002</v>
      </c>
      <c r="AQ56">
        <v>0</v>
      </c>
      <c r="AR56">
        <v>3.8790144000000004</v>
      </c>
      <c r="AS56">
        <v>4.2538452480000002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34.466647364724423</v>
      </c>
      <c r="BB56">
        <f t="shared" si="0"/>
        <v>867.80160445230172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432.99949043824699</v>
      </c>
      <c r="L57">
        <v>3.0047141293216093</v>
      </c>
      <c r="M57">
        <v>63.774782693595178</v>
      </c>
      <c r="N57">
        <v>51.885077387107891</v>
      </c>
      <c r="O57">
        <v>73.282628740545874</v>
      </c>
      <c r="P57">
        <v>27.53163089782819</v>
      </c>
      <c r="Q57">
        <v>2.9999999999999996</v>
      </c>
      <c r="R57">
        <v>18.613694267877413</v>
      </c>
      <c r="S57">
        <v>6.0002735401459848</v>
      </c>
      <c r="T57">
        <v>0</v>
      </c>
      <c r="U57">
        <v>51.757956302105825</v>
      </c>
      <c r="V57">
        <v>6.8696598877005348</v>
      </c>
      <c r="W57">
        <v>14.762175877650328</v>
      </c>
      <c r="X57">
        <v>43.190266309378806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6.1510581000000002</v>
      </c>
      <c r="AG57">
        <v>29.689294140000008</v>
      </c>
      <c r="AH57">
        <v>0</v>
      </c>
      <c r="AI57">
        <v>0</v>
      </c>
      <c r="AJ57">
        <v>0</v>
      </c>
      <c r="AK57">
        <v>23.132137350000001</v>
      </c>
      <c r="AL57">
        <v>2.0805599999999997</v>
      </c>
      <c r="AM57">
        <v>0</v>
      </c>
      <c r="AN57">
        <v>0</v>
      </c>
      <c r="AO57">
        <v>0.61979903999999997</v>
      </c>
      <c r="AP57">
        <v>0.78766128000000002</v>
      </c>
      <c r="AQ57">
        <v>0</v>
      </c>
      <c r="AR57">
        <v>3.8790144000000004</v>
      </c>
      <c r="AS57">
        <v>4.2538452480000002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33.129550882967251</v>
      </c>
      <c r="BB57">
        <f t="shared" si="0"/>
        <v>834.13616914653721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393.99955288390618</v>
      </c>
      <c r="L58">
        <v>3.0047141293216093</v>
      </c>
      <c r="M58">
        <v>63.774782693595178</v>
      </c>
      <c r="N58">
        <v>51.885077387107891</v>
      </c>
      <c r="O58">
        <v>73.282628740545874</v>
      </c>
      <c r="P58">
        <v>27.53163089782819</v>
      </c>
      <c r="Q58">
        <v>2.9999999999999996</v>
      </c>
      <c r="R58">
        <v>18.613694267877413</v>
      </c>
      <c r="S58">
        <v>6.0002735401459848</v>
      </c>
      <c r="T58">
        <v>0</v>
      </c>
      <c r="U58">
        <v>51.757956302105825</v>
      </c>
      <c r="V58">
        <v>6.8696598877005348</v>
      </c>
      <c r="W58">
        <v>14.762175877650328</v>
      </c>
      <c r="X58">
        <v>43.190266309378806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6.1510581000000002</v>
      </c>
      <c r="AG58">
        <v>29.689294140000008</v>
      </c>
      <c r="AH58">
        <v>0</v>
      </c>
      <c r="AI58">
        <v>0</v>
      </c>
      <c r="AJ58">
        <v>0</v>
      </c>
      <c r="AK58">
        <v>23.132137350000001</v>
      </c>
      <c r="AL58">
        <v>2.0805599999999997</v>
      </c>
      <c r="AM58">
        <v>0</v>
      </c>
      <c r="AN58">
        <v>0</v>
      </c>
      <c r="AO58">
        <v>0.63012902400000004</v>
      </c>
      <c r="AP58">
        <v>0.78766128000000002</v>
      </c>
      <c r="AQ58">
        <v>0</v>
      </c>
      <c r="AR58">
        <v>3.8790144000000004</v>
      </c>
      <c r="AS58">
        <v>4.2538452480000002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31.640147674122986</v>
      </c>
      <c r="BB58">
        <f t="shared" si="0"/>
        <v>796.63596478504064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370.99948106960562</v>
      </c>
      <c r="L59">
        <v>3.0047141293216093</v>
      </c>
      <c r="M59">
        <v>63.774782693595178</v>
      </c>
      <c r="N59">
        <v>51.885077387107891</v>
      </c>
      <c r="O59">
        <v>73.282628740545874</v>
      </c>
      <c r="P59">
        <v>27.53163089782819</v>
      </c>
      <c r="Q59">
        <v>2.9999999999999996</v>
      </c>
      <c r="R59">
        <v>18.613694267877413</v>
      </c>
      <c r="S59">
        <v>6.0002735401459848</v>
      </c>
      <c r="T59">
        <v>0</v>
      </c>
      <c r="U59">
        <v>51.757956302105825</v>
      </c>
      <c r="V59">
        <v>6.8696598877005348</v>
      </c>
      <c r="W59">
        <v>14.762175877650328</v>
      </c>
      <c r="X59">
        <v>43.190266309378806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6.1510581000000002</v>
      </c>
      <c r="AG59">
        <v>29.689294140000008</v>
      </c>
      <c r="AH59">
        <v>0</v>
      </c>
      <c r="AI59">
        <v>0</v>
      </c>
      <c r="AJ59">
        <v>0</v>
      </c>
      <c r="AK59">
        <v>23.132137350000001</v>
      </c>
      <c r="AL59">
        <v>2.0805599999999997</v>
      </c>
      <c r="AM59">
        <v>0</v>
      </c>
      <c r="AN59">
        <v>0</v>
      </c>
      <c r="AO59">
        <v>0.63787651200000006</v>
      </c>
      <c r="AP59">
        <v>0.78766128000000002</v>
      </c>
      <c r="AQ59">
        <v>0</v>
      </c>
      <c r="AR59">
        <v>2.9092607999999998</v>
      </c>
      <c r="AS59">
        <v>4.2538452480000002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30.724796625577298</v>
      </c>
      <c r="BB59">
        <f t="shared" si="0"/>
        <v>773.58923790728602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356.99964836339348</v>
      </c>
      <c r="L60">
        <v>3.0047141293216093</v>
      </c>
      <c r="M60">
        <v>63.774782693595178</v>
      </c>
      <c r="N60">
        <v>51.885077387107891</v>
      </c>
      <c r="O60">
        <v>73.282628740545874</v>
      </c>
      <c r="P60">
        <v>27.53163089782819</v>
      </c>
      <c r="Q60">
        <v>2.9999999999999996</v>
      </c>
      <c r="R60">
        <v>18.613694267877413</v>
      </c>
      <c r="S60">
        <v>6.0002735401459848</v>
      </c>
      <c r="T60">
        <v>0</v>
      </c>
      <c r="U60">
        <v>51.757956302105825</v>
      </c>
      <c r="V60">
        <v>6.8696598877005348</v>
      </c>
      <c r="W60">
        <v>14.762175877650328</v>
      </c>
      <c r="X60">
        <v>43.190266309378806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6.1510581000000002</v>
      </c>
      <c r="AG60">
        <v>29.689294140000008</v>
      </c>
      <c r="AH60">
        <v>0</v>
      </c>
      <c r="AI60">
        <v>0</v>
      </c>
      <c r="AJ60">
        <v>0</v>
      </c>
      <c r="AK60">
        <v>23.132137350000001</v>
      </c>
      <c r="AL60">
        <v>2.0805599999999997</v>
      </c>
      <c r="AM60">
        <v>0</v>
      </c>
      <c r="AN60">
        <v>0</v>
      </c>
      <c r="AO60">
        <v>0.64820649600000002</v>
      </c>
      <c r="AP60">
        <v>1.0689688800000001</v>
      </c>
      <c r="AQ60">
        <v>0</v>
      </c>
      <c r="AR60">
        <v>2.9092607999999998</v>
      </c>
      <c r="AS60">
        <v>4.2538452480000002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30.201143767585442</v>
      </c>
      <c r="BB60">
        <f t="shared" si="0"/>
        <v>760.40469564306568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352.99649671471298</v>
      </c>
      <c r="L61">
        <v>3.0046475983211565</v>
      </c>
      <c r="M61">
        <v>63.774782693595178</v>
      </c>
      <c r="N61">
        <v>51.885077387107891</v>
      </c>
      <c r="O61">
        <v>73.282628740545874</v>
      </c>
      <c r="P61">
        <v>27.53163089782819</v>
      </c>
      <c r="Q61">
        <v>2.9999999999999996</v>
      </c>
      <c r="R61">
        <v>18.613694267877413</v>
      </c>
      <c r="S61">
        <v>6.0002735401459848</v>
      </c>
      <c r="T61">
        <v>0</v>
      </c>
      <c r="U61">
        <v>51.757956302105825</v>
      </c>
      <c r="V61">
        <v>7.6714923444976062</v>
      </c>
      <c r="W61">
        <v>14.762175877650328</v>
      </c>
      <c r="X61">
        <v>43.190266309378806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6.1510581000000002</v>
      </c>
      <c r="AG61">
        <v>29.689294140000008</v>
      </c>
      <c r="AH61">
        <v>0</v>
      </c>
      <c r="AI61">
        <v>0</v>
      </c>
      <c r="AJ61">
        <v>0</v>
      </c>
      <c r="AK61">
        <v>23.132137350000001</v>
      </c>
      <c r="AL61">
        <v>2.0805599999999997</v>
      </c>
      <c r="AM61">
        <v>0</v>
      </c>
      <c r="AN61">
        <v>0</v>
      </c>
      <c r="AO61">
        <v>0.6275465280000001</v>
      </c>
      <c r="AP61">
        <v>1.0689688800000001</v>
      </c>
      <c r="AQ61">
        <v>0</v>
      </c>
      <c r="AR61">
        <v>2.9092607999999998</v>
      </c>
      <c r="AS61">
        <v>4.2538452480000002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30.078061211370503</v>
      </c>
      <c r="BB61">
        <f t="shared" si="0"/>
        <v>757.30573250839677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339.99112780888095</v>
      </c>
      <c r="L62">
        <v>3.0046786970777584</v>
      </c>
      <c r="M62">
        <v>63.774782693595178</v>
      </c>
      <c r="N62">
        <v>51.885077387107891</v>
      </c>
      <c r="O62">
        <v>73.282628740545874</v>
      </c>
      <c r="P62">
        <v>27.53163089782819</v>
      </c>
      <c r="Q62">
        <v>3.0028636605316978</v>
      </c>
      <c r="R62">
        <v>18.618802084355075</v>
      </c>
      <c r="S62">
        <v>5.9957826086956514</v>
      </c>
      <c r="T62">
        <v>0</v>
      </c>
      <c r="U62">
        <v>51.757956302105825</v>
      </c>
      <c r="V62">
        <v>6.6970565975443384</v>
      </c>
      <c r="W62">
        <v>14.762175877650328</v>
      </c>
      <c r="X62">
        <v>43.190266309378806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6.1510581000000002</v>
      </c>
      <c r="AG62">
        <v>29.689294140000008</v>
      </c>
      <c r="AH62">
        <v>0</v>
      </c>
      <c r="AI62">
        <v>0</v>
      </c>
      <c r="AJ62">
        <v>0</v>
      </c>
      <c r="AK62">
        <v>23.132137350000001</v>
      </c>
      <c r="AL62">
        <v>2.0805599999999997</v>
      </c>
      <c r="AM62">
        <v>0</v>
      </c>
      <c r="AN62">
        <v>0</v>
      </c>
      <c r="AO62">
        <v>0.61463404799999999</v>
      </c>
      <c r="AP62">
        <v>1.0689688800000001</v>
      </c>
      <c r="AQ62">
        <v>10.785749000000001</v>
      </c>
      <c r="AR62">
        <v>2.9092607999999998</v>
      </c>
      <c r="AS62">
        <v>4.2538452480000002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29.955689603386922</v>
      </c>
      <c r="BB62">
        <f t="shared" si="0"/>
        <v>754.22464762791071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334.99080602498162</v>
      </c>
      <c r="L63">
        <v>3.0046786970777584</v>
      </c>
      <c r="M63">
        <v>63.774782693595178</v>
      </c>
      <c r="N63">
        <v>51.885077387107891</v>
      </c>
      <c r="O63">
        <v>73.282628740545874</v>
      </c>
      <c r="P63">
        <v>27.53163089782819</v>
      </c>
      <c r="Q63">
        <v>3.0028636605316978</v>
      </c>
      <c r="R63">
        <v>18.618802084355075</v>
      </c>
      <c r="S63">
        <v>5.9957826086956514</v>
      </c>
      <c r="T63">
        <v>0</v>
      </c>
      <c r="U63">
        <v>51.757956302105825</v>
      </c>
      <c r="V63">
        <v>5.3125264797936369</v>
      </c>
      <c r="W63">
        <v>13.225358969968935</v>
      </c>
      <c r="X63">
        <v>43.19141044618312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6.1510581000000002</v>
      </c>
      <c r="AG63">
        <v>29.689294140000008</v>
      </c>
      <c r="AH63">
        <v>0</v>
      </c>
      <c r="AI63">
        <v>0</v>
      </c>
      <c r="AJ63">
        <v>0</v>
      </c>
      <c r="AK63">
        <v>23.132137350000001</v>
      </c>
      <c r="AL63">
        <v>2.0805599999999997</v>
      </c>
      <c r="AM63">
        <v>0</v>
      </c>
      <c r="AN63">
        <v>0</v>
      </c>
      <c r="AO63">
        <v>0.58364409600000011</v>
      </c>
      <c r="AP63">
        <v>1.0689688800000001</v>
      </c>
      <c r="AQ63">
        <v>21.571498000000002</v>
      </c>
      <c r="AR63">
        <v>2.9092607999999998</v>
      </c>
      <c r="AS63">
        <v>4.2538452480000002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30.063957352034521</v>
      </c>
      <c r="BB63">
        <f t="shared" si="0"/>
        <v>756.95061425473591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339.99112780888095</v>
      </c>
      <c r="L64">
        <v>3.0046786970777584</v>
      </c>
      <c r="M64">
        <v>63.774782693595178</v>
      </c>
      <c r="N64">
        <v>51.885077387107891</v>
      </c>
      <c r="O64">
        <v>73.282628740545874</v>
      </c>
      <c r="P64">
        <v>27.53163089782819</v>
      </c>
      <c r="Q64">
        <v>3.0028636605316978</v>
      </c>
      <c r="R64">
        <v>18.618802084355075</v>
      </c>
      <c r="S64">
        <v>5.9957826086956514</v>
      </c>
      <c r="T64">
        <v>0</v>
      </c>
      <c r="U64">
        <v>51.757956302105825</v>
      </c>
      <c r="V64">
        <v>5.3125264797936369</v>
      </c>
      <c r="W64">
        <v>14.547751949120602</v>
      </c>
      <c r="X64">
        <v>43.19141044618312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6.1510581000000002</v>
      </c>
      <c r="AG64">
        <v>29.689294140000008</v>
      </c>
      <c r="AH64">
        <v>0</v>
      </c>
      <c r="AI64">
        <v>0</v>
      </c>
      <c r="AJ64">
        <v>0</v>
      </c>
      <c r="AK64">
        <v>23.132137350000001</v>
      </c>
      <c r="AL64">
        <v>2.0805599999999997</v>
      </c>
      <c r="AM64">
        <v>0</v>
      </c>
      <c r="AN64">
        <v>0</v>
      </c>
      <c r="AO64">
        <v>0.52941167999999994</v>
      </c>
      <c r="AP64">
        <v>1.0689688800000001</v>
      </c>
      <c r="AQ64">
        <v>32.357247000000001</v>
      </c>
      <c r="AR64">
        <v>2.9092607999999998</v>
      </c>
      <c r="AS64">
        <v>4.2538452480000002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30.715428933507042</v>
      </c>
      <c r="BB64">
        <f t="shared" si="0"/>
        <v>773.3533740203145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347.99647292267895</v>
      </c>
      <c r="L65">
        <v>3.0046786970777584</v>
      </c>
      <c r="M65">
        <v>63.774782693595178</v>
      </c>
      <c r="N65">
        <v>51.885077387107891</v>
      </c>
      <c r="O65">
        <v>73.282628740545874</v>
      </c>
      <c r="P65">
        <v>27.53163089782819</v>
      </c>
      <c r="Q65">
        <v>3.0028636605316978</v>
      </c>
      <c r="R65">
        <v>18.618802084355075</v>
      </c>
      <c r="S65">
        <v>5.9957826086956514</v>
      </c>
      <c r="T65">
        <v>0</v>
      </c>
      <c r="U65">
        <v>51.757956302105825</v>
      </c>
      <c r="V65">
        <v>5.1524813531499554</v>
      </c>
      <c r="W65">
        <v>14.931940042826552</v>
      </c>
      <c r="X65">
        <v>43.19141044618312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6.1510581000000002</v>
      </c>
      <c r="AG65">
        <v>29.689294140000008</v>
      </c>
      <c r="AH65">
        <v>0</v>
      </c>
      <c r="AI65">
        <v>0</v>
      </c>
      <c r="AJ65">
        <v>0</v>
      </c>
      <c r="AK65">
        <v>23.132137350000001</v>
      </c>
      <c r="AL65">
        <v>2.0805599999999997</v>
      </c>
      <c r="AM65">
        <v>0</v>
      </c>
      <c r="AN65">
        <v>0</v>
      </c>
      <c r="AO65">
        <v>0.93357230400000013</v>
      </c>
      <c r="AP65">
        <v>1.0689688800000001</v>
      </c>
      <c r="AQ65">
        <v>43.142996000000004</v>
      </c>
      <c r="AR65">
        <v>2.9092607999999998</v>
      </c>
      <c r="AS65">
        <v>4.1356828800000001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31.452735603405891</v>
      </c>
      <c r="BB65">
        <f t="shared" si="0"/>
        <v>791.91730268727588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364.99264723025334</v>
      </c>
      <c r="L66">
        <v>3.0046786970777584</v>
      </c>
      <c r="M66">
        <v>63.774782693595178</v>
      </c>
      <c r="N66">
        <v>51.885077387107891</v>
      </c>
      <c r="O66">
        <v>73.282628740545874</v>
      </c>
      <c r="P66">
        <v>27.53163089782819</v>
      </c>
      <c r="Q66">
        <v>3.0028636605316978</v>
      </c>
      <c r="R66">
        <v>18.618802084355075</v>
      </c>
      <c r="S66">
        <v>5.9957826086956514</v>
      </c>
      <c r="T66">
        <v>0</v>
      </c>
      <c r="U66">
        <v>51.757956302105825</v>
      </c>
      <c r="V66">
        <v>5.1524813531499554</v>
      </c>
      <c r="W66">
        <v>14.931940042826552</v>
      </c>
      <c r="X66">
        <v>43.19141044618312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6.1510581000000002</v>
      </c>
      <c r="AG66">
        <v>29.689294140000008</v>
      </c>
      <c r="AH66">
        <v>0</v>
      </c>
      <c r="AI66">
        <v>0</v>
      </c>
      <c r="AJ66">
        <v>0</v>
      </c>
      <c r="AK66">
        <v>23.132137350000001</v>
      </c>
      <c r="AL66">
        <v>2.0805599999999997</v>
      </c>
      <c r="AM66">
        <v>0</v>
      </c>
      <c r="AN66">
        <v>0</v>
      </c>
      <c r="AO66">
        <v>0.85997116800000006</v>
      </c>
      <c r="AP66">
        <v>1.0689688800000001</v>
      </c>
      <c r="AQ66">
        <v>43.142996000000004</v>
      </c>
      <c r="AR66">
        <v>2.9092607999999998</v>
      </c>
      <c r="AS66">
        <v>4.1356828800000001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32.09917770439646</v>
      </c>
      <c r="BB66">
        <f t="shared" si="0"/>
        <v>808.19343375785979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396.9971785690891</v>
      </c>
      <c r="L67">
        <v>3.0046786970777584</v>
      </c>
      <c r="M67">
        <v>63.774782693595178</v>
      </c>
      <c r="N67">
        <v>51.885077387107891</v>
      </c>
      <c r="O67">
        <v>73.282628740545874</v>
      </c>
      <c r="P67">
        <v>27.53163089782819</v>
      </c>
      <c r="Q67">
        <v>3.0028636605316978</v>
      </c>
      <c r="R67">
        <v>18.618802084355075</v>
      </c>
      <c r="S67">
        <v>5.9957826086956514</v>
      </c>
      <c r="T67">
        <v>0</v>
      </c>
      <c r="U67">
        <v>51.757956302105825</v>
      </c>
      <c r="V67">
        <v>5.1518115439219168</v>
      </c>
      <c r="W67">
        <v>14.931940042826552</v>
      </c>
      <c r="X67">
        <v>43.19141044618312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6.1510581000000002</v>
      </c>
      <c r="AG67">
        <v>29.689294140000008</v>
      </c>
      <c r="AH67">
        <v>0</v>
      </c>
      <c r="AI67">
        <v>0</v>
      </c>
      <c r="AJ67">
        <v>0</v>
      </c>
      <c r="AK67">
        <v>23.132137350000001</v>
      </c>
      <c r="AL67">
        <v>2.0805599999999997</v>
      </c>
      <c r="AM67">
        <v>0</v>
      </c>
      <c r="AN67">
        <v>0</v>
      </c>
      <c r="AO67">
        <v>0.7670013120000001</v>
      </c>
      <c r="AP67">
        <v>1.0689688800000001</v>
      </c>
      <c r="AQ67">
        <v>43.142996000000004</v>
      </c>
      <c r="AR67">
        <v>2.9092607999999998</v>
      </c>
      <c r="AS67">
        <v>4.1356828800000001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33.318173957077491</v>
      </c>
      <c r="BB67">
        <f t="shared" si="0"/>
        <v>838.88532917878638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440.99002549374069</v>
      </c>
      <c r="L68">
        <v>3.0046786970777584</v>
      </c>
      <c r="M68">
        <v>63.774782693595178</v>
      </c>
      <c r="N68">
        <v>51.885077387107891</v>
      </c>
      <c r="O68">
        <v>73.282628740545874</v>
      </c>
      <c r="P68">
        <v>27.53163089782819</v>
      </c>
      <c r="Q68">
        <v>3.0028636605316978</v>
      </c>
      <c r="R68">
        <v>18.618802084355075</v>
      </c>
      <c r="S68">
        <v>5.9957826086956514</v>
      </c>
      <c r="T68">
        <v>0</v>
      </c>
      <c r="U68">
        <v>51.757956302105825</v>
      </c>
      <c r="V68">
        <v>4.9789742889908251</v>
      </c>
      <c r="W68">
        <v>14.931940042826552</v>
      </c>
      <c r="X68">
        <v>43.19141044618312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7.2133068799999984</v>
      </c>
      <c r="AF68">
        <v>6.1510581000000002</v>
      </c>
      <c r="AG68">
        <v>29.689294140000008</v>
      </c>
      <c r="AH68">
        <v>4.1590670000000003</v>
      </c>
      <c r="AI68">
        <v>0</v>
      </c>
      <c r="AJ68">
        <v>0</v>
      </c>
      <c r="AK68">
        <v>23.132137350000001</v>
      </c>
      <c r="AL68">
        <v>2.0805599999999997</v>
      </c>
      <c r="AM68">
        <v>0</v>
      </c>
      <c r="AN68">
        <v>0</v>
      </c>
      <c r="AO68">
        <v>0.65337148800000011</v>
      </c>
      <c r="AP68">
        <v>1.0689688800000001</v>
      </c>
      <c r="AQ68">
        <v>43.142996000000004</v>
      </c>
      <c r="AR68">
        <v>2.9092607999999998</v>
      </c>
      <c r="AS68">
        <v>4.1356828800000001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35.422182236758594</v>
      </c>
      <c r="BB68">
        <f t="shared" ref="BB68:BB99" si="1">SUM(B68:AZ68)-BA68</f>
        <v>891.86007462482587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512.3309987555449</v>
      </c>
      <c r="L69">
        <v>5.999113434513772</v>
      </c>
      <c r="M69">
        <v>63.774782693595178</v>
      </c>
      <c r="N69">
        <v>51.885077387107891</v>
      </c>
      <c r="O69">
        <v>73.282628740545874</v>
      </c>
      <c r="P69">
        <v>27.53163089782819</v>
      </c>
      <c r="Q69">
        <v>5.9978114358974342</v>
      </c>
      <c r="R69">
        <v>18.618802084355075</v>
      </c>
      <c r="S69">
        <v>10.246575748663101</v>
      </c>
      <c r="T69">
        <v>0</v>
      </c>
      <c r="U69">
        <v>51.757956302105825</v>
      </c>
      <c r="V69">
        <v>4.9789742889908251</v>
      </c>
      <c r="W69">
        <v>14.931940042826552</v>
      </c>
      <c r="X69">
        <v>43.19141044618312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4.0037560499999998</v>
      </c>
      <c r="AE69">
        <v>7.2133068799999984</v>
      </c>
      <c r="AF69">
        <v>6.1510581000000002</v>
      </c>
      <c r="AG69">
        <v>29.689294140000008</v>
      </c>
      <c r="AH69">
        <v>8.3181340000000006</v>
      </c>
      <c r="AI69">
        <v>0</v>
      </c>
      <c r="AJ69">
        <v>0</v>
      </c>
      <c r="AK69">
        <v>23.132137350000001</v>
      </c>
      <c r="AL69">
        <v>2.0805599999999997</v>
      </c>
      <c r="AM69">
        <v>0</v>
      </c>
      <c r="AN69">
        <v>0</v>
      </c>
      <c r="AO69">
        <v>0.466140528</v>
      </c>
      <c r="AP69">
        <v>1.6315840800000001</v>
      </c>
      <c r="AQ69">
        <v>43.142996000000004</v>
      </c>
      <c r="AR69">
        <v>2.9092607999999998</v>
      </c>
      <c r="AS69">
        <v>4.1356828800000001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38.864740974451365</v>
      </c>
      <c r="BB69">
        <f t="shared" si="1"/>
        <v>978.53687209170641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512.3309987555449</v>
      </c>
      <c r="L70">
        <v>5.999113434513772</v>
      </c>
      <c r="M70">
        <v>63.774782693595178</v>
      </c>
      <c r="N70">
        <v>51.885077387107891</v>
      </c>
      <c r="O70">
        <v>73.282628740545874</v>
      </c>
      <c r="P70">
        <v>27.53163089782819</v>
      </c>
      <c r="Q70">
        <v>5.9978114358974342</v>
      </c>
      <c r="R70">
        <v>18.618802084355075</v>
      </c>
      <c r="S70">
        <v>11.581296807252659</v>
      </c>
      <c r="T70">
        <v>0</v>
      </c>
      <c r="U70">
        <v>51.757956302105825</v>
      </c>
      <c r="V70">
        <v>4.9789742889908251</v>
      </c>
      <c r="W70">
        <v>14.931940042826552</v>
      </c>
      <c r="X70">
        <v>43.19141044618312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8.0075121000000014</v>
      </c>
      <c r="AE70">
        <v>7.2133068799999984</v>
      </c>
      <c r="AF70">
        <v>6.1510581000000002</v>
      </c>
      <c r="AG70">
        <v>29.689294140000008</v>
      </c>
      <c r="AH70">
        <v>19.17329887</v>
      </c>
      <c r="AI70">
        <v>0</v>
      </c>
      <c r="AJ70">
        <v>0</v>
      </c>
      <c r="AK70">
        <v>23.132137350000001</v>
      </c>
      <c r="AL70">
        <v>2.0805599999999997</v>
      </c>
      <c r="AM70">
        <v>0</v>
      </c>
      <c r="AN70">
        <v>0</v>
      </c>
      <c r="AO70">
        <v>0.31893825600000003</v>
      </c>
      <c r="AP70">
        <v>1.6315840800000001</v>
      </c>
      <c r="AQ70">
        <v>43.142996000000004</v>
      </c>
      <c r="AR70">
        <v>2.9092607999999998</v>
      </c>
      <c r="AS70">
        <v>4.1356828800000001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39.477714834731202</v>
      </c>
      <c r="BB70">
        <f t="shared" si="1"/>
        <v>993.97033793801643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512.3309987555449</v>
      </c>
      <c r="L71">
        <v>5.999113434513772</v>
      </c>
      <c r="M71">
        <v>63.774782693595178</v>
      </c>
      <c r="N71">
        <v>51.885077387107891</v>
      </c>
      <c r="O71">
        <v>73.282628740545874</v>
      </c>
      <c r="P71">
        <v>27.53163089782819</v>
      </c>
      <c r="Q71">
        <v>5.9978114358974342</v>
      </c>
      <c r="R71">
        <v>18.618802084355075</v>
      </c>
      <c r="S71">
        <v>11.581296807252659</v>
      </c>
      <c r="T71">
        <v>0</v>
      </c>
      <c r="U71">
        <v>51.757956302105825</v>
      </c>
      <c r="V71">
        <v>4.9789742889908251</v>
      </c>
      <c r="W71">
        <v>14.534235386549337</v>
      </c>
      <c r="X71">
        <v>43.19141044618312</v>
      </c>
      <c r="Y71">
        <v>0</v>
      </c>
      <c r="Z71">
        <v>0.4831200000000001</v>
      </c>
      <c r="AA71">
        <v>0</v>
      </c>
      <c r="AB71">
        <v>1.756203</v>
      </c>
      <c r="AC71">
        <v>0</v>
      </c>
      <c r="AD71">
        <v>12.011268149999998</v>
      </c>
      <c r="AE71">
        <v>12.397871200000001</v>
      </c>
      <c r="AF71">
        <v>12.302116200000002</v>
      </c>
      <c r="AG71">
        <v>29.689294140000008</v>
      </c>
      <c r="AH71">
        <v>30.818686470000003</v>
      </c>
      <c r="AI71">
        <v>0</v>
      </c>
      <c r="AJ71">
        <v>0</v>
      </c>
      <c r="AK71">
        <v>23.132137350000001</v>
      </c>
      <c r="AL71">
        <v>2.0805599999999997</v>
      </c>
      <c r="AM71">
        <v>1.1708576000000002</v>
      </c>
      <c r="AN71">
        <v>0</v>
      </c>
      <c r="AO71">
        <v>0.52295544000000005</v>
      </c>
      <c r="AP71">
        <v>1.6315840800000001</v>
      </c>
      <c r="AQ71">
        <v>43.142996000000004</v>
      </c>
      <c r="AR71">
        <v>2.9092607999999998</v>
      </c>
      <c r="AS71">
        <v>4.1356828800000001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40.631403536668756</v>
      </c>
      <c r="BB71">
        <f t="shared" si="1"/>
        <v>1023.0179084338015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512.3309987555449</v>
      </c>
      <c r="L72">
        <v>5.999113434513772</v>
      </c>
      <c r="M72">
        <v>63.774782693595178</v>
      </c>
      <c r="N72">
        <v>51.885077387107891</v>
      </c>
      <c r="O72">
        <v>73.282628740545874</v>
      </c>
      <c r="P72">
        <v>27.53163089782819</v>
      </c>
      <c r="Q72">
        <v>5.9978114358974342</v>
      </c>
      <c r="R72">
        <v>18.618802084355075</v>
      </c>
      <c r="S72">
        <v>11.581296807252659</v>
      </c>
      <c r="T72">
        <v>0</v>
      </c>
      <c r="U72">
        <v>51.757956302105825</v>
      </c>
      <c r="V72">
        <v>4.9789742889908251</v>
      </c>
      <c r="W72">
        <v>14.534235386549337</v>
      </c>
      <c r="X72">
        <v>43.19141044618312</v>
      </c>
      <c r="Y72">
        <v>0</v>
      </c>
      <c r="Z72">
        <v>2.8784289599999999</v>
      </c>
      <c r="AA72">
        <v>1.6654464</v>
      </c>
      <c r="AB72">
        <v>5.2686089999999997</v>
      </c>
      <c r="AC72">
        <v>4.2505959439999996</v>
      </c>
      <c r="AD72">
        <v>16.015024200000003</v>
      </c>
      <c r="AE72">
        <v>13.524950399999998</v>
      </c>
      <c r="AF72">
        <v>12.302116200000002</v>
      </c>
      <c r="AG72">
        <v>29.689294140000008</v>
      </c>
      <c r="AH72">
        <v>41.091581959999992</v>
      </c>
      <c r="AI72">
        <v>0</v>
      </c>
      <c r="AJ72">
        <v>0</v>
      </c>
      <c r="AK72">
        <v>23.132137350000001</v>
      </c>
      <c r="AL72">
        <v>2.0805599999999997</v>
      </c>
      <c r="AM72">
        <v>1.7562864</v>
      </c>
      <c r="AN72">
        <v>0</v>
      </c>
      <c r="AO72">
        <v>0.42611184000000002</v>
      </c>
      <c r="AP72">
        <v>1.6315840800000001</v>
      </c>
      <c r="AQ72">
        <v>43.142996000000004</v>
      </c>
      <c r="AR72">
        <v>2.9092607999999998</v>
      </c>
      <c r="AS72">
        <v>4.1356828800000001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41.690156539068745</v>
      </c>
      <c r="BB72">
        <f t="shared" si="1"/>
        <v>1049.6752286754015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512.3309987555449</v>
      </c>
      <c r="L73">
        <v>5.999113434513772</v>
      </c>
      <c r="M73">
        <v>63.774782693595178</v>
      </c>
      <c r="N73">
        <v>51.885077387107891</v>
      </c>
      <c r="O73">
        <v>73.282628740545874</v>
      </c>
      <c r="P73">
        <v>27.53163089782819</v>
      </c>
      <c r="Q73">
        <v>5.9978114358974342</v>
      </c>
      <c r="R73">
        <v>18.618802084355075</v>
      </c>
      <c r="S73">
        <v>11.581296807252659</v>
      </c>
      <c r="T73">
        <v>0</v>
      </c>
      <c r="U73">
        <v>51.757956302105825</v>
      </c>
      <c r="V73">
        <v>4.9789742889908251</v>
      </c>
      <c r="W73">
        <v>14.534235386549337</v>
      </c>
      <c r="X73">
        <v>43.19141044618312</v>
      </c>
      <c r="Y73">
        <v>0</v>
      </c>
      <c r="Z73">
        <v>3.1402800000000006</v>
      </c>
      <c r="AA73">
        <v>7.6332959999999996</v>
      </c>
      <c r="AB73">
        <v>11.56752376</v>
      </c>
      <c r="AC73">
        <v>8.5011918879999993</v>
      </c>
      <c r="AD73">
        <v>16.015024200000003</v>
      </c>
      <c r="AE73">
        <v>20.850965200000001</v>
      </c>
      <c r="AF73">
        <v>12.302116200000002</v>
      </c>
      <c r="AG73">
        <v>29.689294140000008</v>
      </c>
      <c r="AH73">
        <v>51.364477449999988</v>
      </c>
      <c r="AI73">
        <v>2.2364691999999997</v>
      </c>
      <c r="AJ73">
        <v>0</v>
      </c>
      <c r="AK73">
        <v>23.132137350000001</v>
      </c>
      <c r="AL73">
        <v>2.0805599999999997</v>
      </c>
      <c r="AM73">
        <v>4.0980015999999999</v>
      </c>
      <c r="AN73">
        <v>0</v>
      </c>
      <c r="AO73">
        <v>0.40674312000000001</v>
      </c>
      <c r="AP73">
        <v>0.78766128000000002</v>
      </c>
      <c r="AQ73">
        <v>43.142996000000004</v>
      </c>
      <c r="AR73">
        <v>2.9092607999999998</v>
      </c>
      <c r="AS73">
        <v>4.1356828800000001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43.145310115068753</v>
      </c>
      <c r="BB73">
        <f t="shared" si="1"/>
        <v>1086.3130896134021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512.3309987555449</v>
      </c>
      <c r="L74">
        <v>5.999113434513772</v>
      </c>
      <c r="M74">
        <v>63.774782693595178</v>
      </c>
      <c r="N74">
        <v>51.885077387107891</v>
      </c>
      <c r="O74">
        <v>73.282628740545874</v>
      </c>
      <c r="P74">
        <v>27.53163089782819</v>
      </c>
      <c r="Q74">
        <v>5.9978114358974342</v>
      </c>
      <c r="R74">
        <v>18.618802084355075</v>
      </c>
      <c r="S74">
        <v>11.581296807252659</v>
      </c>
      <c r="T74">
        <v>0</v>
      </c>
      <c r="U74">
        <v>51.757956302105825</v>
      </c>
      <c r="V74">
        <v>4.9789742889908251</v>
      </c>
      <c r="W74">
        <v>14.534235386549337</v>
      </c>
      <c r="X74">
        <v>43.19141044618312</v>
      </c>
      <c r="Y74">
        <v>0</v>
      </c>
      <c r="Z74">
        <v>5.7568579199999999</v>
      </c>
      <c r="AA74">
        <v>12.340957824</v>
      </c>
      <c r="AB74">
        <v>17.35128564</v>
      </c>
      <c r="AC74">
        <v>12.764651820900001</v>
      </c>
      <c r="AD74">
        <v>16.015024200000003</v>
      </c>
      <c r="AE74">
        <v>21.714307867200002</v>
      </c>
      <c r="AF74">
        <v>20.503527000000002</v>
      </c>
      <c r="AG74">
        <v>29.689294140000008</v>
      </c>
      <c r="AH74">
        <v>61.637372940000006</v>
      </c>
      <c r="AI74">
        <v>7.2685248999999992</v>
      </c>
      <c r="AJ74">
        <v>0</v>
      </c>
      <c r="AK74">
        <v>23.132137350000001</v>
      </c>
      <c r="AL74">
        <v>2.0805599999999997</v>
      </c>
      <c r="AM74">
        <v>6.9548941439999989</v>
      </c>
      <c r="AN74">
        <v>0</v>
      </c>
      <c r="AO74">
        <v>0.40803436799999998</v>
      </c>
      <c r="AP74">
        <v>0.78766128000000002</v>
      </c>
      <c r="AQ74">
        <v>43.142996000000004</v>
      </c>
      <c r="AR74">
        <v>2.9092607999999998</v>
      </c>
      <c r="AS74">
        <v>4.1356828800000001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44.849005047268776</v>
      </c>
      <c r="BB74">
        <f t="shared" si="1"/>
        <v>1129.208744687302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463.99709856682193</v>
      </c>
      <c r="L75">
        <v>3.0047308270676689</v>
      </c>
      <c r="M75">
        <v>63.774782693595178</v>
      </c>
      <c r="N75">
        <v>51.885077387107891</v>
      </c>
      <c r="O75">
        <v>73.282628740545874</v>
      </c>
      <c r="P75">
        <v>27.53163089782819</v>
      </c>
      <c r="Q75">
        <v>3.0028636605316978</v>
      </c>
      <c r="R75">
        <v>18.618802084355075</v>
      </c>
      <c r="S75">
        <v>5.9957826086956514</v>
      </c>
      <c r="T75">
        <v>0</v>
      </c>
      <c r="U75">
        <v>51.757956302105825</v>
      </c>
      <c r="V75">
        <v>4.9789742889908251</v>
      </c>
      <c r="W75">
        <v>14.533532432432436</v>
      </c>
      <c r="X75">
        <v>43.19141044618312</v>
      </c>
      <c r="Y75">
        <v>0</v>
      </c>
      <c r="Z75">
        <v>5.7568579199999999</v>
      </c>
      <c r="AA75">
        <v>12.340957824</v>
      </c>
      <c r="AB75">
        <v>17.35128564</v>
      </c>
      <c r="AC75">
        <v>12.764651820900001</v>
      </c>
      <c r="AD75">
        <v>16.015024200000003</v>
      </c>
      <c r="AE75">
        <v>21.714307867200002</v>
      </c>
      <c r="AF75">
        <v>20.503527000000002</v>
      </c>
      <c r="AG75">
        <v>29.689294140000008</v>
      </c>
      <c r="AH75">
        <v>61.637372940000006</v>
      </c>
      <c r="AI75">
        <v>7.2685248999999992</v>
      </c>
      <c r="AJ75">
        <v>0</v>
      </c>
      <c r="AK75">
        <v>23.132137350000001</v>
      </c>
      <c r="AL75">
        <v>9.5358999999999998</v>
      </c>
      <c r="AM75">
        <v>6.9548941439999989</v>
      </c>
      <c r="AN75">
        <v>0</v>
      </c>
      <c r="AO75">
        <v>0.44548056000000008</v>
      </c>
      <c r="AP75">
        <v>0.78766128000000002</v>
      </c>
      <c r="AQ75">
        <v>43.142996000000004</v>
      </c>
      <c r="AR75">
        <v>2.9092607999999998</v>
      </c>
      <c r="AS75">
        <v>4.1356828800000001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42.846688883995554</v>
      </c>
      <c r="BB75">
        <f t="shared" si="1"/>
        <v>1078.7943993183665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426.99164891347579</v>
      </c>
      <c r="L76">
        <v>3.0047308270676689</v>
      </c>
      <c r="M76">
        <v>63.774782693595178</v>
      </c>
      <c r="N76">
        <v>51.885077387107891</v>
      </c>
      <c r="O76">
        <v>73.282628740545874</v>
      </c>
      <c r="P76">
        <v>27.53163089782819</v>
      </c>
      <c r="Q76">
        <v>3.0028636605316978</v>
      </c>
      <c r="R76">
        <v>18.618802084355075</v>
      </c>
      <c r="S76">
        <v>5.9957826086956514</v>
      </c>
      <c r="T76">
        <v>0</v>
      </c>
      <c r="U76">
        <v>51.757956302105825</v>
      </c>
      <c r="V76">
        <v>4.9789742889908251</v>
      </c>
      <c r="W76">
        <v>14.533532432432436</v>
      </c>
      <c r="X76">
        <v>43.19141044618312</v>
      </c>
      <c r="Y76">
        <v>0</v>
      </c>
      <c r="Z76">
        <v>5.7568579199999999</v>
      </c>
      <c r="AA76">
        <v>12.340957824</v>
      </c>
      <c r="AB76">
        <v>17.35128564</v>
      </c>
      <c r="AC76">
        <v>12.764651820900001</v>
      </c>
      <c r="AD76">
        <v>16.015024200000003</v>
      </c>
      <c r="AE76">
        <v>21.714307867200002</v>
      </c>
      <c r="AF76">
        <v>20.503527000000002</v>
      </c>
      <c r="AG76">
        <v>29.689294140000008</v>
      </c>
      <c r="AH76">
        <v>61.637372940000006</v>
      </c>
      <c r="AI76">
        <v>7.2685248999999992</v>
      </c>
      <c r="AJ76">
        <v>0</v>
      </c>
      <c r="AK76">
        <v>23.132137350000001</v>
      </c>
      <c r="AL76">
        <v>49.846749999999993</v>
      </c>
      <c r="AM76">
        <v>6.9548941439999989</v>
      </c>
      <c r="AN76">
        <v>0</v>
      </c>
      <c r="AO76">
        <v>0.48421800000000009</v>
      </c>
      <c r="AP76">
        <v>0.78766128000000002</v>
      </c>
      <c r="AQ76">
        <v>43.142996000000004</v>
      </c>
      <c r="AR76">
        <v>2.9092607999999998</v>
      </c>
      <c r="AS76">
        <v>4.1356828800000001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42.974435578308999</v>
      </c>
      <c r="BB76">
        <f t="shared" si="1"/>
        <v>1082.0107904107067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413.99701854999734</v>
      </c>
      <c r="L77">
        <v>3.0047308270676689</v>
      </c>
      <c r="M77">
        <v>63.774782693595178</v>
      </c>
      <c r="N77">
        <v>51.885077387107891</v>
      </c>
      <c r="O77">
        <v>73.282628740545874</v>
      </c>
      <c r="P77">
        <v>27.53163089782819</v>
      </c>
      <c r="Q77">
        <v>3.0028636605316978</v>
      </c>
      <c r="R77">
        <v>18.618802084355075</v>
      </c>
      <c r="S77">
        <v>5.9957826086956514</v>
      </c>
      <c r="T77">
        <v>0</v>
      </c>
      <c r="U77">
        <v>51.757956302105825</v>
      </c>
      <c r="V77">
        <v>4.9789742889908251</v>
      </c>
      <c r="W77">
        <v>14.533532432432436</v>
      </c>
      <c r="X77">
        <v>43.19141044618312</v>
      </c>
      <c r="Y77">
        <v>0</v>
      </c>
      <c r="Z77">
        <v>5.7568579199999999</v>
      </c>
      <c r="AA77">
        <v>12.340957824</v>
      </c>
      <c r="AB77">
        <v>17.35128564</v>
      </c>
      <c r="AC77">
        <v>12.764651820900001</v>
      </c>
      <c r="AD77">
        <v>16.015024200000003</v>
      </c>
      <c r="AE77">
        <v>21.714307867200002</v>
      </c>
      <c r="AF77">
        <v>20.503527000000002</v>
      </c>
      <c r="AG77">
        <v>29.689294140000008</v>
      </c>
      <c r="AH77">
        <v>61.637372940000006</v>
      </c>
      <c r="AI77">
        <v>7.2685248999999992</v>
      </c>
      <c r="AJ77">
        <v>0</v>
      </c>
      <c r="AK77">
        <v>23.132137350000001</v>
      </c>
      <c r="AL77">
        <v>49.846749999999993</v>
      </c>
      <c r="AM77">
        <v>6.9548941439999989</v>
      </c>
      <c r="AN77">
        <v>0</v>
      </c>
      <c r="AO77">
        <v>0.50616921599999998</v>
      </c>
      <c r="AP77">
        <v>0.78766128000000002</v>
      </c>
      <c r="AQ77">
        <v>43.142996000000004</v>
      </c>
      <c r="AR77">
        <v>2.9092607999999998</v>
      </c>
      <c r="AS77">
        <v>4.1356828800000001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42.478879130712095</v>
      </c>
      <c r="BB77">
        <f t="shared" si="1"/>
        <v>1069.5336677108248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407.99725711582408</v>
      </c>
      <c r="L78">
        <v>3.0047308270676689</v>
      </c>
      <c r="M78">
        <v>63.774782693595178</v>
      </c>
      <c r="N78">
        <v>51.885077387107891</v>
      </c>
      <c r="O78">
        <v>73.282628740545874</v>
      </c>
      <c r="P78">
        <v>27.53163089782819</v>
      </c>
      <c r="Q78">
        <v>3.0028636605316978</v>
      </c>
      <c r="R78">
        <v>18.618802084355075</v>
      </c>
      <c r="S78">
        <v>5.9957826086956514</v>
      </c>
      <c r="T78">
        <v>0</v>
      </c>
      <c r="U78">
        <v>51.757956302105825</v>
      </c>
      <c r="V78">
        <v>4.9789742889908251</v>
      </c>
      <c r="W78">
        <v>14.533532432432436</v>
      </c>
      <c r="X78">
        <v>43.19141044618312</v>
      </c>
      <c r="Y78">
        <v>0</v>
      </c>
      <c r="Z78">
        <v>5.7568579199999999</v>
      </c>
      <c r="AA78">
        <v>12.340957824</v>
      </c>
      <c r="AB78">
        <v>17.35128564</v>
      </c>
      <c r="AC78">
        <v>12.764651820900001</v>
      </c>
      <c r="AD78">
        <v>16.015024200000003</v>
      </c>
      <c r="AE78">
        <v>21.714307867200002</v>
      </c>
      <c r="AF78">
        <v>20.503527000000002</v>
      </c>
      <c r="AG78">
        <v>29.689294140000008</v>
      </c>
      <c r="AH78">
        <v>58.226937999999997</v>
      </c>
      <c r="AI78">
        <v>7.2685248999999992</v>
      </c>
      <c r="AJ78">
        <v>0</v>
      </c>
      <c r="AK78">
        <v>23.132137350000001</v>
      </c>
      <c r="AL78">
        <v>49.846749999999993</v>
      </c>
      <c r="AM78">
        <v>6.9548941439999989</v>
      </c>
      <c r="AN78">
        <v>0</v>
      </c>
      <c r="AO78">
        <v>0.53457667200000003</v>
      </c>
      <c r="AP78">
        <v>0.78766128000000002</v>
      </c>
      <c r="AQ78">
        <v>43.142996000000004</v>
      </c>
      <c r="AR78">
        <v>2.9092607999999998</v>
      </c>
      <c r="AS78">
        <v>4.1356828800000001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42.12049492658246</v>
      </c>
      <c r="BB78">
        <f t="shared" si="1"/>
        <v>1060.5102629967812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403.99224712311036</v>
      </c>
      <c r="L79">
        <v>3.0047308270676689</v>
      </c>
      <c r="M79">
        <v>63.774782693595178</v>
      </c>
      <c r="N79">
        <v>51.885077387107891</v>
      </c>
      <c r="O79">
        <v>73.282628740545874</v>
      </c>
      <c r="P79">
        <v>27.53163089782819</v>
      </c>
      <c r="Q79">
        <v>3.0028636605316978</v>
      </c>
      <c r="R79">
        <v>18.618802084355075</v>
      </c>
      <c r="S79">
        <v>5.9957826086956514</v>
      </c>
      <c r="T79">
        <v>0</v>
      </c>
      <c r="U79">
        <v>51.757956302105825</v>
      </c>
      <c r="V79">
        <v>4.9789742889908251</v>
      </c>
      <c r="W79">
        <v>14.533532432432436</v>
      </c>
      <c r="X79">
        <v>43.19141044618312</v>
      </c>
      <c r="Y79">
        <v>0</v>
      </c>
      <c r="Z79">
        <v>5.7568579199999999</v>
      </c>
      <c r="AA79">
        <v>12.340957824</v>
      </c>
      <c r="AB79">
        <v>17.35128564</v>
      </c>
      <c r="AC79">
        <v>12.764651820900001</v>
      </c>
      <c r="AD79">
        <v>16.015024200000003</v>
      </c>
      <c r="AE79">
        <v>21.714307867200002</v>
      </c>
      <c r="AF79">
        <v>20.503527000000002</v>
      </c>
      <c r="AG79">
        <v>29.689294140000008</v>
      </c>
      <c r="AH79">
        <v>51.364477449999988</v>
      </c>
      <c r="AI79">
        <v>7.2685248999999992</v>
      </c>
      <c r="AJ79">
        <v>0</v>
      </c>
      <c r="AK79">
        <v>23.132137350000001</v>
      </c>
      <c r="AL79">
        <v>49.846749999999993</v>
      </c>
      <c r="AM79">
        <v>4.6365960959999999</v>
      </c>
      <c r="AN79">
        <v>0</v>
      </c>
      <c r="AO79">
        <v>0.61076030399999992</v>
      </c>
      <c r="AP79">
        <v>0.78766128000000002</v>
      </c>
      <c r="AQ79">
        <v>43.142996000000004</v>
      </c>
      <c r="AR79">
        <v>13.576550399999997</v>
      </c>
      <c r="AS79">
        <v>7.326066816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42.149071680694327</v>
      </c>
      <c r="BB79">
        <f t="shared" si="1"/>
        <v>1061.2297748199558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475.99285688261256</v>
      </c>
      <c r="L80">
        <v>3.0047308270676689</v>
      </c>
      <c r="M80">
        <v>63.774782693595178</v>
      </c>
      <c r="N80">
        <v>51.885077387107891</v>
      </c>
      <c r="O80">
        <v>73.282628740545874</v>
      </c>
      <c r="P80">
        <v>27.53163089782819</v>
      </c>
      <c r="Q80">
        <v>3.0028636605316978</v>
      </c>
      <c r="R80">
        <v>18.618802084355075</v>
      </c>
      <c r="S80">
        <v>5.9957826086956514</v>
      </c>
      <c r="T80">
        <v>0</v>
      </c>
      <c r="U80">
        <v>51.757956302105825</v>
      </c>
      <c r="V80">
        <v>4.9789742889908251</v>
      </c>
      <c r="W80">
        <v>14.533532432432436</v>
      </c>
      <c r="X80">
        <v>43.19141044618312</v>
      </c>
      <c r="Y80">
        <v>0</v>
      </c>
      <c r="Z80">
        <v>5.7568579199999999</v>
      </c>
      <c r="AA80">
        <v>6.1413336000000003</v>
      </c>
      <c r="AB80">
        <v>11.56752376</v>
      </c>
      <c r="AC80">
        <v>8.5095812220999978</v>
      </c>
      <c r="AD80">
        <v>12.011268149999998</v>
      </c>
      <c r="AE80">
        <v>21.714307867200002</v>
      </c>
      <c r="AF80">
        <v>18.453174300000001</v>
      </c>
      <c r="AG80">
        <v>29.689294140000008</v>
      </c>
      <c r="AH80">
        <v>41.091581959999992</v>
      </c>
      <c r="AI80">
        <v>1.6773518999999999</v>
      </c>
      <c r="AJ80">
        <v>0</v>
      </c>
      <c r="AK80">
        <v>23.132137350000001</v>
      </c>
      <c r="AL80">
        <v>9.5358999999999998</v>
      </c>
      <c r="AM80">
        <v>4.6365960959999999</v>
      </c>
      <c r="AN80">
        <v>0</v>
      </c>
      <c r="AO80">
        <v>0.66757521600000014</v>
      </c>
      <c r="AP80">
        <v>0.78766128000000002</v>
      </c>
      <c r="AQ80">
        <v>43.142996000000004</v>
      </c>
      <c r="AR80">
        <v>13.576550399999997</v>
      </c>
      <c r="AS80">
        <v>7.326066816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41.904207756932074</v>
      </c>
      <c r="BB80">
        <f t="shared" si="1"/>
        <v>1055.0645794724203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512.3309987555449</v>
      </c>
      <c r="L81">
        <v>3.0047308270676689</v>
      </c>
      <c r="M81">
        <v>63.774782693595178</v>
      </c>
      <c r="N81">
        <v>51.885077387107891</v>
      </c>
      <c r="O81">
        <v>73.282628740545874</v>
      </c>
      <c r="P81">
        <v>27.53163089782819</v>
      </c>
      <c r="Q81">
        <v>3.0028636605316978</v>
      </c>
      <c r="R81">
        <v>18.618802084355075</v>
      </c>
      <c r="S81">
        <v>5.9957826086956514</v>
      </c>
      <c r="T81">
        <v>0</v>
      </c>
      <c r="U81">
        <v>51.757956302105825</v>
      </c>
      <c r="V81">
        <v>4.9789742889908251</v>
      </c>
      <c r="W81">
        <v>14.533532432432436</v>
      </c>
      <c r="X81">
        <v>43.19141044618312</v>
      </c>
      <c r="Y81">
        <v>0</v>
      </c>
      <c r="Z81">
        <v>3.1402800000000006</v>
      </c>
      <c r="AA81">
        <v>2.6369567999999997</v>
      </c>
      <c r="AB81">
        <v>1.756203</v>
      </c>
      <c r="AC81">
        <v>4.2505959439999996</v>
      </c>
      <c r="AD81">
        <v>8.0075121000000014</v>
      </c>
      <c r="AE81">
        <v>21.714307867200002</v>
      </c>
      <c r="AF81">
        <v>18.453174300000001</v>
      </c>
      <c r="AG81">
        <v>29.689294140000008</v>
      </c>
      <c r="AH81">
        <v>30.485961110000005</v>
      </c>
      <c r="AI81">
        <v>0</v>
      </c>
      <c r="AJ81">
        <v>0</v>
      </c>
      <c r="AK81">
        <v>23.132137350000001</v>
      </c>
      <c r="AL81">
        <v>2.0805599999999997</v>
      </c>
      <c r="AM81">
        <v>2.3182980479999999</v>
      </c>
      <c r="AN81">
        <v>0</v>
      </c>
      <c r="AO81">
        <v>0.70243891200000008</v>
      </c>
      <c r="AP81">
        <v>0</v>
      </c>
      <c r="AQ81">
        <v>43.142996000000004</v>
      </c>
      <c r="AR81">
        <v>13.576550399999997</v>
      </c>
      <c r="AS81">
        <v>7.326066816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41.496755417324515</v>
      </c>
      <c r="BB81">
        <f t="shared" si="1"/>
        <v>1044.8057484948599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512.3309987555449</v>
      </c>
      <c r="L82">
        <v>3.0047308270676689</v>
      </c>
      <c r="M82">
        <v>63.774782693595178</v>
      </c>
      <c r="N82">
        <v>51.885077387107891</v>
      </c>
      <c r="O82">
        <v>73.282628740545874</v>
      </c>
      <c r="P82">
        <v>27.53163089782819</v>
      </c>
      <c r="Q82">
        <v>3.0028636605316978</v>
      </c>
      <c r="R82">
        <v>18.618802084355075</v>
      </c>
      <c r="S82">
        <v>5.9957826086956514</v>
      </c>
      <c r="T82">
        <v>0</v>
      </c>
      <c r="U82">
        <v>51.757956302105825</v>
      </c>
      <c r="V82">
        <v>4.9789742889908251</v>
      </c>
      <c r="W82">
        <v>14.533532432432436</v>
      </c>
      <c r="X82">
        <v>43.19141044618312</v>
      </c>
      <c r="Y82">
        <v>0</v>
      </c>
      <c r="Z82">
        <v>2.8784289599999999</v>
      </c>
      <c r="AA82">
        <v>0</v>
      </c>
      <c r="AB82">
        <v>0</v>
      </c>
      <c r="AC82">
        <v>0</v>
      </c>
      <c r="AD82">
        <v>8.0075121000000014</v>
      </c>
      <c r="AE82">
        <v>21.714307867200002</v>
      </c>
      <c r="AF82">
        <v>18.453174300000001</v>
      </c>
      <c r="AG82">
        <v>29.689294140000008</v>
      </c>
      <c r="AH82">
        <v>18.715801499999998</v>
      </c>
      <c r="AI82">
        <v>0</v>
      </c>
      <c r="AJ82">
        <v>0</v>
      </c>
      <c r="AK82">
        <v>23.132137350000001</v>
      </c>
      <c r="AL82">
        <v>2.0805599999999997</v>
      </c>
      <c r="AM82">
        <v>0.40980015999999991</v>
      </c>
      <c r="AN82">
        <v>0</v>
      </c>
      <c r="AO82">
        <v>0.57589660799999998</v>
      </c>
      <c r="AP82">
        <v>0</v>
      </c>
      <c r="AQ82">
        <v>43.142996000000004</v>
      </c>
      <c r="AR82">
        <v>2.9092607999999998</v>
      </c>
      <c r="AS82">
        <v>2.06784144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40.020847618124506</v>
      </c>
      <c r="BB82">
        <f t="shared" si="1"/>
        <v>1007.6453347320597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512.3309987555449</v>
      </c>
      <c r="L83">
        <v>3.0047308270676689</v>
      </c>
      <c r="M83">
        <v>63.774782693595178</v>
      </c>
      <c r="N83">
        <v>51.885077387107891</v>
      </c>
      <c r="O83">
        <v>73.282628740545874</v>
      </c>
      <c r="P83">
        <v>27.53163089782819</v>
      </c>
      <c r="Q83">
        <v>3.0028636605316978</v>
      </c>
      <c r="R83">
        <v>18.618802084355075</v>
      </c>
      <c r="S83">
        <v>5.9957826086956514</v>
      </c>
      <c r="T83">
        <v>0</v>
      </c>
      <c r="U83">
        <v>51.757956302105825</v>
      </c>
      <c r="V83">
        <v>4.9789742889908251</v>
      </c>
      <c r="W83">
        <v>14.533532432432436</v>
      </c>
      <c r="X83">
        <v>43.19141044618312</v>
      </c>
      <c r="Y83">
        <v>0</v>
      </c>
      <c r="Z83">
        <v>2.8784289599999999</v>
      </c>
      <c r="AA83">
        <v>0</v>
      </c>
      <c r="AB83">
        <v>0</v>
      </c>
      <c r="AC83">
        <v>0</v>
      </c>
      <c r="AD83">
        <v>8.0075121000000014</v>
      </c>
      <c r="AE83">
        <v>13.524950399999998</v>
      </c>
      <c r="AF83">
        <v>18.453174300000001</v>
      </c>
      <c r="AG83">
        <v>29.689294140000008</v>
      </c>
      <c r="AH83">
        <v>8.3181340000000006</v>
      </c>
      <c r="AI83">
        <v>0</v>
      </c>
      <c r="AJ83">
        <v>0</v>
      </c>
      <c r="AK83">
        <v>23.132137350000001</v>
      </c>
      <c r="AL83">
        <v>2.0805599999999997</v>
      </c>
      <c r="AM83">
        <v>0</v>
      </c>
      <c r="AN83">
        <v>0</v>
      </c>
      <c r="AO83">
        <v>0.62883777600000013</v>
      </c>
      <c r="AP83">
        <v>1.6878456000000002</v>
      </c>
      <c r="AQ83">
        <v>43.142996000000004</v>
      </c>
      <c r="AR83">
        <v>2.9092607999999998</v>
      </c>
      <c r="AS83">
        <v>2.06784144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39.361667322424509</v>
      </c>
      <c r="BB83">
        <f t="shared" si="1"/>
        <v>991.0484766685596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512.3309987555449</v>
      </c>
      <c r="L84">
        <v>3.0047308270676689</v>
      </c>
      <c r="M84">
        <v>63.774782693595178</v>
      </c>
      <c r="N84">
        <v>51.885077387107891</v>
      </c>
      <c r="O84">
        <v>73.282628740545874</v>
      </c>
      <c r="P84">
        <v>27.53163089782819</v>
      </c>
      <c r="Q84">
        <v>3.0028636605316978</v>
      </c>
      <c r="R84">
        <v>18.618802084355075</v>
      </c>
      <c r="S84">
        <v>5.9957826086956514</v>
      </c>
      <c r="T84">
        <v>0</v>
      </c>
      <c r="U84">
        <v>51.757956302105825</v>
      </c>
      <c r="V84">
        <v>4.9789742889908251</v>
      </c>
      <c r="W84">
        <v>14.533532432432436</v>
      </c>
      <c r="X84">
        <v>43.19141044618312</v>
      </c>
      <c r="Y84">
        <v>0</v>
      </c>
      <c r="Z84">
        <v>2.8784289599999999</v>
      </c>
      <c r="AA84">
        <v>0</v>
      </c>
      <c r="AB84">
        <v>0</v>
      </c>
      <c r="AC84">
        <v>0</v>
      </c>
      <c r="AD84">
        <v>4.0037560499999998</v>
      </c>
      <c r="AE84">
        <v>6.762475199999999</v>
      </c>
      <c r="AF84">
        <v>18.453174300000001</v>
      </c>
      <c r="AG84">
        <v>29.689294140000008</v>
      </c>
      <c r="AH84">
        <v>1.2477200999999998</v>
      </c>
      <c r="AI84">
        <v>0</v>
      </c>
      <c r="AJ84">
        <v>0</v>
      </c>
      <c r="AK84">
        <v>23.132137350000001</v>
      </c>
      <c r="AL84">
        <v>2.0805599999999997</v>
      </c>
      <c r="AM84">
        <v>0</v>
      </c>
      <c r="AN84">
        <v>0</v>
      </c>
      <c r="AO84">
        <v>0.67274020800000001</v>
      </c>
      <c r="AP84">
        <v>1.6878456000000002</v>
      </c>
      <c r="AQ84">
        <v>43.142996000000004</v>
      </c>
      <c r="AR84">
        <v>2.9092607999999998</v>
      </c>
      <c r="AS84">
        <v>2.06784144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38.681984592224516</v>
      </c>
      <c r="BB84">
        <f t="shared" si="1"/>
        <v>973.93541668076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512.3309987555449</v>
      </c>
      <c r="L85">
        <v>3.0047308270676689</v>
      </c>
      <c r="M85">
        <v>63.774782693595178</v>
      </c>
      <c r="N85">
        <v>51.885077387107891</v>
      </c>
      <c r="O85">
        <v>73.282628740545874</v>
      </c>
      <c r="P85">
        <v>27.53163089782819</v>
      </c>
      <c r="Q85">
        <v>3.0028636605316978</v>
      </c>
      <c r="R85">
        <v>18.618802084355075</v>
      </c>
      <c r="S85">
        <v>5.9957826086956514</v>
      </c>
      <c r="T85">
        <v>0</v>
      </c>
      <c r="U85">
        <v>51.757956302105825</v>
      </c>
      <c r="V85">
        <v>5.2203986637478108</v>
      </c>
      <c r="W85">
        <v>14.533532432432436</v>
      </c>
      <c r="X85">
        <v>43.19141044618312</v>
      </c>
      <c r="Y85">
        <v>0</v>
      </c>
      <c r="Z85">
        <v>2.8784289599999999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12.302116200000002</v>
      </c>
      <c r="AG85">
        <v>29.689294140000008</v>
      </c>
      <c r="AH85">
        <v>0</v>
      </c>
      <c r="AI85">
        <v>0</v>
      </c>
      <c r="AJ85">
        <v>0</v>
      </c>
      <c r="AK85">
        <v>23.132137350000001</v>
      </c>
      <c r="AL85">
        <v>2.0805599999999997</v>
      </c>
      <c r="AM85">
        <v>0</v>
      </c>
      <c r="AN85">
        <v>0</v>
      </c>
      <c r="AO85">
        <v>0.72826387199999998</v>
      </c>
      <c r="AP85">
        <v>0.78766128000000002</v>
      </c>
      <c r="AQ85">
        <v>43.142996000000004</v>
      </c>
      <c r="AR85">
        <v>2.9092607999999998</v>
      </c>
      <c r="AS85">
        <v>2.06784144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37.965037565819991</v>
      </c>
      <c r="BB85">
        <f t="shared" si="1"/>
        <v>955.8841179759213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512.3309987555449</v>
      </c>
      <c r="L86">
        <v>3.0047308270676689</v>
      </c>
      <c r="M86">
        <v>63.774782693595178</v>
      </c>
      <c r="N86">
        <v>51.885077387107891</v>
      </c>
      <c r="O86">
        <v>73.282628740545874</v>
      </c>
      <c r="P86">
        <v>27.53163089782819</v>
      </c>
      <c r="Q86">
        <v>3.0028636605316978</v>
      </c>
      <c r="R86">
        <v>18.618802084355075</v>
      </c>
      <c r="S86">
        <v>5.9957826086956514</v>
      </c>
      <c r="T86">
        <v>0</v>
      </c>
      <c r="U86">
        <v>51.757956302105825</v>
      </c>
      <c r="V86">
        <v>5.2203986637478108</v>
      </c>
      <c r="W86">
        <v>14.533532432432436</v>
      </c>
      <c r="X86">
        <v>43.19141044618312</v>
      </c>
      <c r="Y86">
        <v>0</v>
      </c>
      <c r="Z86">
        <v>2.8784289599999999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12.302116200000002</v>
      </c>
      <c r="AG86">
        <v>29.689294140000008</v>
      </c>
      <c r="AH86">
        <v>0</v>
      </c>
      <c r="AI86">
        <v>0</v>
      </c>
      <c r="AJ86">
        <v>0</v>
      </c>
      <c r="AK86">
        <v>23.132137350000001</v>
      </c>
      <c r="AL86">
        <v>2.0805599999999997</v>
      </c>
      <c r="AM86">
        <v>0</v>
      </c>
      <c r="AN86">
        <v>0</v>
      </c>
      <c r="AO86">
        <v>0.81606873600000018</v>
      </c>
      <c r="AP86">
        <v>0.78766128000000002</v>
      </c>
      <c r="AQ86">
        <v>43.142996000000004</v>
      </c>
      <c r="AR86">
        <v>2.9092607999999998</v>
      </c>
      <c r="AS86">
        <v>2.06784144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37.968391736219992</v>
      </c>
      <c r="BB86">
        <f t="shared" si="1"/>
        <v>955.96856866952135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512.3309987555449</v>
      </c>
      <c r="L87">
        <v>3.0046786970777584</v>
      </c>
      <c r="M87">
        <v>63.774782693595178</v>
      </c>
      <c r="N87">
        <v>51.885077387107891</v>
      </c>
      <c r="O87">
        <v>73.282628740545874</v>
      </c>
      <c r="P87">
        <v>27.53163089782819</v>
      </c>
      <c r="Q87">
        <v>3.0028636605316978</v>
      </c>
      <c r="R87">
        <v>18.618802084355075</v>
      </c>
      <c r="S87">
        <v>5.9957826086956514</v>
      </c>
      <c r="T87">
        <v>0</v>
      </c>
      <c r="U87">
        <v>51.757956302105825</v>
      </c>
      <c r="V87">
        <v>5.2203986637478108</v>
      </c>
      <c r="W87">
        <v>14.533532432432436</v>
      </c>
      <c r="X87">
        <v>43.19141044618312</v>
      </c>
      <c r="Y87">
        <v>0</v>
      </c>
      <c r="Z87">
        <v>2.8784289599999999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12.302116200000002</v>
      </c>
      <c r="AG87">
        <v>29.689294140000008</v>
      </c>
      <c r="AH87">
        <v>0</v>
      </c>
      <c r="AI87">
        <v>0</v>
      </c>
      <c r="AJ87">
        <v>0</v>
      </c>
      <c r="AK87">
        <v>23.132137350000001</v>
      </c>
      <c r="AL87">
        <v>2.0805599999999997</v>
      </c>
      <c r="AM87">
        <v>0</v>
      </c>
      <c r="AN87">
        <v>0</v>
      </c>
      <c r="AO87">
        <v>0.93098980799999997</v>
      </c>
      <c r="AP87">
        <v>0.78766128000000002</v>
      </c>
      <c r="AQ87">
        <v>43.142996000000004</v>
      </c>
      <c r="AR87">
        <v>4.8487679999999997</v>
      </c>
      <c r="AS87">
        <v>2.06784144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38.04686863605437</v>
      </c>
      <c r="BB87">
        <f t="shared" si="1"/>
        <v>957.94446791169719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512.3309987555449</v>
      </c>
      <c r="L88">
        <v>3.0046786970777584</v>
      </c>
      <c r="M88">
        <v>63.774782693595178</v>
      </c>
      <c r="N88">
        <v>51.885077387107891</v>
      </c>
      <c r="O88">
        <v>73.282628740545874</v>
      </c>
      <c r="P88">
        <v>27.53163089782819</v>
      </c>
      <c r="Q88">
        <v>3.0028636605316978</v>
      </c>
      <c r="R88">
        <v>18.618802084355075</v>
      </c>
      <c r="S88">
        <v>5.9957826086956514</v>
      </c>
      <c r="T88">
        <v>0</v>
      </c>
      <c r="U88">
        <v>51.757956302105825</v>
      </c>
      <c r="V88">
        <v>8.2981335099118958</v>
      </c>
      <c r="W88">
        <v>14.533532432432436</v>
      </c>
      <c r="X88">
        <v>43.19141044618312</v>
      </c>
      <c r="Y88">
        <v>0</v>
      </c>
      <c r="Z88">
        <v>0.4831200000000001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12.302116200000002</v>
      </c>
      <c r="AG88">
        <v>29.689294140000008</v>
      </c>
      <c r="AH88">
        <v>0</v>
      </c>
      <c r="AI88">
        <v>0</v>
      </c>
      <c r="AJ88">
        <v>0</v>
      </c>
      <c r="AK88">
        <v>23.132137350000001</v>
      </c>
      <c r="AL88">
        <v>2.0805599999999997</v>
      </c>
      <c r="AM88">
        <v>0</v>
      </c>
      <c r="AN88">
        <v>0</v>
      </c>
      <c r="AO88">
        <v>0.98909596799999988</v>
      </c>
      <c r="AP88">
        <v>0.78766128000000002</v>
      </c>
      <c r="AQ88">
        <v>43.142996000000004</v>
      </c>
      <c r="AR88">
        <v>4.8487679999999997</v>
      </c>
      <c r="AS88">
        <v>2.06784144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38.075157142406333</v>
      </c>
      <c r="BB88">
        <f t="shared" si="1"/>
        <v>958.6567114515093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455.88714341658141</v>
      </c>
      <c r="L89">
        <v>3.0046857673580818</v>
      </c>
      <c r="M89">
        <v>63.774782693595178</v>
      </c>
      <c r="N89">
        <v>51.885077387107891</v>
      </c>
      <c r="O89">
        <v>73.282628740545874</v>
      </c>
      <c r="P89">
        <v>27.53163089782819</v>
      </c>
      <c r="Q89">
        <v>3.0050299802761344</v>
      </c>
      <c r="R89">
        <v>18.618802084355075</v>
      </c>
      <c r="S89">
        <v>5.9957826086956514</v>
      </c>
      <c r="T89">
        <v>0</v>
      </c>
      <c r="U89">
        <v>51.757956302105825</v>
      </c>
      <c r="V89">
        <v>4.5780925821596252</v>
      </c>
      <c r="W89">
        <v>14.533532432432436</v>
      </c>
      <c r="X89">
        <v>43.19141044618312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12.302116200000002</v>
      </c>
      <c r="AG89">
        <v>29.689294140000008</v>
      </c>
      <c r="AH89">
        <v>0</v>
      </c>
      <c r="AI89">
        <v>0</v>
      </c>
      <c r="AJ89">
        <v>0</v>
      </c>
      <c r="AK89">
        <v>23.132137350000001</v>
      </c>
      <c r="AL89">
        <v>2.0805599999999997</v>
      </c>
      <c r="AM89">
        <v>0</v>
      </c>
      <c r="AN89">
        <v>0</v>
      </c>
      <c r="AO89">
        <v>1.0588233600000001</v>
      </c>
      <c r="AP89">
        <v>0.78766128000000002</v>
      </c>
      <c r="AQ89">
        <v>43.142996000000004</v>
      </c>
      <c r="AR89">
        <v>4.8487679999999997</v>
      </c>
      <c r="AS89">
        <v>2.06784144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35.761188121184972</v>
      </c>
      <c r="BB89">
        <f t="shared" si="1"/>
        <v>900.39556498803961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443.38039728378862</v>
      </c>
      <c r="L90">
        <v>3.0046497896808559</v>
      </c>
      <c r="M90">
        <v>63.774782693595178</v>
      </c>
      <c r="N90">
        <v>51.885077387107891</v>
      </c>
      <c r="O90">
        <v>73.282628740545874</v>
      </c>
      <c r="P90">
        <v>27.53163089782819</v>
      </c>
      <c r="Q90">
        <v>2.9999999999999996</v>
      </c>
      <c r="R90">
        <v>18.618802084355075</v>
      </c>
      <c r="S90">
        <v>5.9957826086956514</v>
      </c>
      <c r="T90">
        <v>0</v>
      </c>
      <c r="U90">
        <v>51.757956302105825</v>
      </c>
      <c r="V90">
        <v>4.5780925821596252</v>
      </c>
      <c r="W90">
        <v>14.533532432432436</v>
      </c>
      <c r="X90">
        <v>43.19141044618312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12.302116200000002</v>
      </c>
      <c r="AG90">
        <v>29.689294140000008</v>
      </c>
      <c r="AH90">
        <v>0</v>
      </c>
      <c r="AI90">
        <v>0</v>
      </c>
      <c r="AJ90">
        <v>0</v>
      </c>
      <c r="AK90">
        <v>23.132137350000001</v>
      </c>
      <c r="AL90">
        <v>2.0805599999999997</v>
      </c>
      <c r="AM90">
        <v>0</v>
      </c>
      <c r="AN90">
        <v>0</v>
      </c>
      <c r="AO90">
        <v>2.7116208000000006E-2</v>
      </c>
      <c r="AP90">
        <v>0.78766128000000002</v>
      </c>
      <c r="AQ90">
        <v>32.357247000000001</v>
      </c>
      <c r="AR90">
        <v>4.8487679999999997</v>
      </c>
      <c r="AS90">
        <v>2.06784144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34.831809538265112</v>
      </c>
      <c r="BB90">
        <f t="shared" si="1"/>
        <v>876.99567532821322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405.48340357767</v>
      </c>
      <c r="L91">
        <v>3.0046497896808559</v>
      </c>
      <c r="M91">
        <v>63.774782693595178</v>
      </c>
      <c r="N91">
        <v>51.885077387107891</v>
      </c>
      <c r="O91">
        <v>73.282628740545874</v>
      </c>
      <c r="P91">
        <v>27.53163089782819</v>
      </c>
      <c r="Q91">
        <v>2.9999999999999996</v>
      </c>
      <c r="R91">
        <v>18.613694267877413</v>
      </c>
      <c r="S91">
        <v>6.0002735401459848</v>
      </c>
      <c r="T91">
        <v>0</v>
      </c>
      <c r="U91">
        <v>51.757956302105825</v>
      </c>
      <c r="V91">
        <v>8.6405984202693134</v>
      </c>
      <c r="W91">
        <v>14.533532432432436</v>
      </c>
      <c r="X91">
        <v>41.464272967614008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6.1510581000000002</v>
      </c>
      <c r="AG91">
        <v>29.689294140000008</v>
      </c>
      <c r="AH91">
        <v>0</v>
      </c>
      <c r="AI91">
        <v>0</v>
      </c>
      <c r="AJ91">
        <v>0</v>
      </c>
      <c r="AK91">
        <v>23.132137350000001</v>
      </c>
      <c r="AL91">
        <v>2.0805599999999997</v>
      </c>
      <c r="AM91">
        <v>0</v>
      </c>
      <c r="AN91">
        <v>0</v>
      </c>
      <c r="AO91">
        <v>1.5494975999999997E-2</v>
      </c>
      <c r="AP91">
        <v>0.78766128000000002</v>
      </c>
      <c r="AQ91">
        <v>21.571498000000002</v>
      </c>
      <c r="AR91">
        <v>4.8487679999999997</v>
      </c>
      <c r="AS91">
        <v>2.06784144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32.825902244534547</v>
      </c>
      <c r="BB91">
        <f t="shared" si="1"/>
        <v>826.49091205833849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359.99829936870083</v>
      </c>
      <c r="L92">
        <v>3.0046497896808559</v>
      </c>
      <c r="M92">
        <v>63.774782693595178</v>
      </c>
      <c r="N92">
        <v>51.885077387107891</v>
      </c>
      <c r="O92">
        <v>73.282628740545874</v>
      </c>
      <c r="P92">
        <v>27.53163089782819</v>
      </c>
      <c r="Q92">
        <v>2.9999999999999996</v>
      </c>
      <c r="R92">
        <v>18.613694267877413</v>
      </c>
      <c r="S92">
        <v>6.0002735401459848</v>
      </c>
      <c r="T92">
        <v>0</v>
      </c>
      <c r="U92">
        <v>51.757956302105825</v>
      </c>
      <c r="V92">
        <v>8.6405984202693134</v>
      </c>
      <c r="W92">
        <v>14.533532432432436</v>
      </c>
      <c r="X92">
        <v>41.464272967614008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6.1510581000000002</v>
      </c>
      <c r="AG92">
        <v>29.689294140000008</v>
      </c>
      <c r="AH92">
        <v>0</v>
      </c>
      <c r="AI92">
        <v>0</v>
      </c>
      <c r="AJ92">
        <v>0</v>
      </c>
      <c r="AK92">
        <v>23.132137350000001</v>
      </c>
      <c r="AL92">
        <v>2.0805599999999997</v>
      </c>
      <c r="AM92">
        <v>0</v>
      </c>
      <c r="AN92">
        <v>0</v>
      </c>
      <c r="AO92">
        <v>9.6843600000000002E-2</v>
      </c>
      <c r="AP92">
        <v>0.78766128000000002</v>
      </c>
      <c r="AQ92">
        <v>16.418792</v>
      </c>
      <c r="AR92">
        <v>4.8487679999999997</v>
      </c>
      <c r="AS92">
        <v>2.06784144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30.894645369924035</v>
      </c>
      <c r="BB92">
        <f t="shared" si="1"/>
        <v>777.86570734797988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321.47051464135183</v>
      </c>
      <c r="L93">
        <v>3.0046495642016353</v>
      </c>
      <c r="M93">
        <v>63.774782693595178</v>
      </c>
      <c r="N93">
        <v>51.885077387107891</v>
      </c>
      <c r="O93">
        <v>73.282628740545874</v>
      </c>
      <c r="P93">
        <v>27.53163089782819</v>
      </c>
      <c r="Q93">
        <v>2.9999999999999996</v>
      </c>
      <c r="R93">
        <v>18.61479101913315</v>
      </c>
      <c r="S93">
        <v>6.2317770416024647</v>
      </c>
      <c r="T93">
        <v>0</v>
      </c>
      <c r="U93">
        <v>51.757956302105825</v>
      </c>
      <c r="V93">
        <v>8.963246110056927</v>
      </c>
      <c r="W93">
        <v>14.525898219584569</v>
      </c>
      <c r="X93">
        <v>42.587229090909091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6.1510581000000002</v>
      </c>
      <c r="AG93">
        <v>29.689294140000008</v>
      </c>
      <c r="AH93">
        <v>0</v>
      </c>
      <c r="AI93">
        <v>0</v>
      </c>
      <c r="AJ93">
        <v>0</v>
      </c>
      <c r="AK93">
        <v>23.132137350000001</v>
      </c>
      <c r="AL93">
        <v>2.0805599999999997</v>
      </c>
      <c r="AM93">
        <v>0</v>
      </c>
      <c r="AN93">
        <v>0</v>
      </c>
      <c r="AO93">
        <v>0.17173598399999998</v>
      </c>
      <c r="AP93">
        <v>0.78766128000000002</v>
      </c>
      <c r="AQ93">
        <v>10.785749000000001</v>
      </c>
      <c r="AR93">
        <v>1.9395072000000002</v>
      </c>
      <c r="AS93">
        <v>2.06784144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29.163245297149953</v>
      </c>
      <c r="BB93">
        <f t="shared" si="1"/>
        <v>734.27248090487262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300.00328335339827</v>
      </c>
      <c r="L94">
        <v>3.0046495642016353</v>
      </c>
      <c r="M94">
        <v>63.774782693595178</v>
      </c>
      <c r="N94">
        <v>51.885077387107891</v>
      </c>
      <c r="O94">
        <v>73.282628740545874</v>
      </c>
      <c r="P94">
        <v>27.53163089782819</v>
      </c>
      <c r="Q94">
        <v>2.9999999999999996</v>
      </c>
      <c r="R94">
        <v>18.61479101913315</v>
      </c>
      <c r="S94">
        <v>6.2317770416024647</v>
      </c>
      <c r="T94">
        <v>0</v>
      </c>
      <c r="U94">
        <v>51.757956302105825</v>
      </c>
      <c r="V94">
        <v>8.963246110056927</v>
      </c>
      <c r="W94">
        <v>14.525898219584569</v>
      </c>
      <c r="X94">
        <v>42.587229090909091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6.1510581000000002</v>
      </c>
      <c r="AG94">
        <v>29.689294140000008</v>
      </c>
      <c r="AH94">
        <v>0</v>
      </c>
      <c r="AI94">
        <v>0</v>
      </c>
      <c r="AJ94">
        <v>0</v>
      </c>
      <c r="AK94">
        <v>23.132137350000001</v>
      </c>
      <c r="AL94">
        <v>2.0805599999999997</v>
      </c>
      <c r="AM94">
        <v>0</v>
      </c>
      <c r="AN94">
        <v>0</v>
      </c>
      <c r="AO94">
        <v>0.229842144</v>
      </c>
      <c r="AP94">
        <v>0.78766128000000002</v>
      </c>
      <c r="AQ94">
        <v>0</v>
      </c>
      <c r="AR94">
        <v>1.9395072000000002</v>
      </c>
      <c r="AS94">
        <v>2.06784144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27.933400771198478</v>
      </c>
      <c r="BB94">
        <f t="shared" si="1"/>
        <v>703.3074513028705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280.72480354509355</v>
      </c>
      <c r="L95">
        <v>3.0046495642016353</v>
      </c>
      <c r="M95">
        <v>63.774782693595178</v>
      </c>
      <c r="N95">
        <v>51.885077387107891</v>
      </c>
      <c r="O95">
        <v>73.282628740545874</v>
      </c>
      <c r="P95">
        <v>27.53163089782819</v>
      </c>
      <c r="Q95">
        <v>2.9999999999999996</v>
      </c>
      <c r="R95">
        <v>18.61479101913315</v>
      </c>
      <c r="S95">
        <v>6.2317770416024647</v>
      </c>
      <c r="T95">
        <v>0</v>
      </c>
      <c r="U95">
        <v>51.757956302105825</v>
      </c>
      <c r="V95">
        <v>3.0041580041580045</v>
      </c>
      <c r="W95">
        <v>5</v>
      </c>
      <c r="X95">
        <v>42.587229090909091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6.1510581000000002</v>
      </c>
      <c r="AG95">
        <v>29.689294140000008</v>
      </c>
      <c r="AH95">
        <v>0</v>
      </c>
      <c r="AI95">
        <v>0</v>
      </c>
      <c r="AJ95">
        <v>0</v>
      </c>
      <c r="AK95">
        <v>23.132137350000001</v>
      </c>
      <c r="AL95">
        <v>2.0805599999999997</v>
      </c>
      <c r="AM95">
        <v>0</v>
      </c>
      <c r="AN95">
        <v>0</v>
      </c>
      <c r="AO95">
        <v>0.285365808</v>
      </c>
      <c r="AP95">
        <v>0.78766128000000002</v>
      </c>
      <c r="AQ95">
        <v>0</v>
      </c>
      <c r="AR95">
        <v>2.9092607999999998</v>
      </c>
      <c r="AS95">
        <v>2.06784144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26.644602216207776</v>
      </c>
      <c r="BB95">
        <f t="shared" si="1"/>
        <v>670.85806098807313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280.72192605933407</v>
      </c>
      <c r="L96">
        <v>3.0046495642016353</v>
      </c>
      <c r="M96">
        <v>63.774782693595178</v>
      </c>
      <c r="N96">
        <v>51.885077387107891</v>
      </c>
      <c r="O96">
        <v>73.282628740545874</v>
      </c>
      <c r="P96">
        <v>27.53163089782819</v>
      </c>
      <c r="Q96">
        <v>2.9999999999999996</v>
      </c>
      <c r="R96">
        <v>18.61479101913315</v>
      </c>
      <c r="S96">
        <v>6.2317770416024647</v>
      </c>
      <c r="T96">
        <v>0</v>
      </c>
      <c r="U96">
        <v>51.757956302105825</v>
      </c>
      <c r="V96">
        <v>3.0041580041580045</v>
      </c>
      <c r="W96">
        <v>5</v>
      </c>
      <c r="X96">
        <v>15.001685866816523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6.1510581000000002</v>
      </c>
      <c r="AG96">
        <v>29.689294140000008</v>
      </c>
      <c r="AH96">
        <v>0</v>
      </c>
      <c r="AI96">
        <v>0</v>
      </c>
      <c r="AJ96">
        <v>0</v>
      </c>
      <c r="AK96">
        <v>23.132137350000001</v>
      </c>
      <c r="AL96">
        <v>2.0805599999999997</v>
      </c>
      <c r="AM96">
        <v>0</v>
      </c>
      <c r="AN96">
        <v>0</v>
      </c>
      <c r="AO96">
        <v>0.34605446399999995</v>
      </c>
      <c r="AP96">
        <v>0.78766128000000002</v>
      </c>
      <c r="AQ96">
        <v>0</v>
      </c>
      <c r="AR96">
        <v>2.9092607999999998</v>
      </c>
      <c r="AS96">
        <v>2.06784144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25.593043243161677</v>
      </c>
      <c r="BB96">
        <f t="shared" si="1"/>
        <v>644.38188790726713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280.72480354509355</v>
      </c>
      <c r="L97">
        <v>3.0046495642016353</v>
      </c>
      <c r="M97">
        <v>63.774782693595178</v>
      </c>
      <c r="N97">
        <v>51.885077387107891</v>
      </c>
      <c r="O97">
        <v>73.282628740545874</v>
      </c>
      <c r="P97">
        <v>27.53163089782819</v>
      </c>
      <c r="Q97">
        <v>2.9999999999999996</v>
      </c>
      <c r="R97">
        <v>8.657214348423194</v>
      </c>
      <c r="S97">
        <v>6.2317770416024647</v>
      </c>
      <c r="T97">
        <v>0</v>
      </c>
      <c r="U97">
        <v>51.757956302105825</v>
      </c>
      <c r="V97">
        <v>3.0041580041580045</v>
      </c>
      <c r="W97">
        <v>5</v>
      </c>
      <c r="X97">
        <v>15.001685866816523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6.1510581000000002</v>
      </c>
      <c r="AG97">
        <v>29.689294140000008</v>
      </c>
      <c r="AH97">
        <v>0</v>
      </c>
      <c r="AI97">
        <v>0</v>
      </c>
      <c r="AJ97">
        <v>0</v>
      </c>
      <c r="AK97">
        <v>23.132137350000001</v>
      </c>
      <c r="AL97">
        <v>2.0805599999999997</v>
      </c>
      <c r="AM97">
        <v>0</v>
      </c>
      <c r="AN97">
        <v>0</v>
      </c>
      <c r="AO97">
        <v>0.38091816000000001</v>
      </c>
      <c r="AP97">
        <v>0.78766128000000002</v>
      </c>
      <c r="AQ97">
        <v>0</v>
      </c>
      <c r="AR97">
        <v>1.9395072000000002</v>
      </c>
      <c r="AS97">
        <v>2.06784144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25.177060757117992</v>
      </c>
      <c r="BB97">
        <f t="shared" si="1"/>
        <v>633.90828130436034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280.72192605933407</v>
      </c>
      <c r="L98">
        <v>3.0046495642016353</v>
      </c>
      <c r="M98">
        <v>63.774782693595178</v>
      </c>
      <c r="N98">
        <v>51.885077387107891</v>
      </c>
      <c r="O98">
        <v>73.282628740545874</v>
      </c>
      <c r="P98">
        <v>27.53163089782819</v>
      </c>
      <c r="Q98">
        <v>2.9999999999999996</v>
      </c>
      <c r="R98">
        <v>8.657214348423194</v>
      </c>
      <c r="S98">
        <v>6.2317770416024647</v>
      </c>
      <c r="T98">
        <v>0</v>
      </c>
      <c r="U98">
        <v>51.757956302105825</v>
      </c>
      <c r="V98">
        <v>3.0041580041580045</v>
      </c>
      <c r="W98">
        <v>5</v>
      </c>
      <c r="X98">
        <v>15.001685866816523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6.1510581000000002</v>
      </c>
      <c r="AG98">
        <v>29.689294140000008</v>
      </c>
      <c r="AH98">
        <v>0</v>
      </c>
      <c r="AI98">
        <v>0</v>
      </c>
      <c r="AJ98">
        <v>0</v>
      </c>
      <c r="AK98">
        <v>23.132137350000001</v>
      </c>
      <c r="AL98">
        <v>2.0805599999999997</v>
      </c>
      <c r="AM98">
        <v>0</v>
      </c>
      <c r="AN98">
        <v>0</v>
      </c>
      <c r="AO98">
        <v>0.40674312000000001</v>
      </c>
      <c r="AP98">
        <v>0.78766128000000002</v>
      </c>
      <c r="AQ98">
        <v>0</v>
      </c>
      <c r="AR98">
        <v>1.9395072000000002</v>
      </c>
      <c r="AS98">
        <v>2.06784144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25.177937193389795</v>
      </c>
      <c r="BB98">
        <f t="shared" si="1"/>
        <v>633.93035234232912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9.7391701008177947</v>
      </c>
      <c r="L99">
        <f t="shared" si="2"/>
        <v>9.9046839887712484E-2</v>
      </c>
      <c r="M99">
        <f t="shared" si="2"/>
        <v>1.5079238952567746</v>
      </c>
      <c r="N99">
        <f t="shared" si="2"/>
        <v>1.2452418572905886</v>
      </c>
      <c r="O99">
        <f t="shared" si="2"/>
        <v>1.7587830897731032</v>
      </c>
      <c r="P99">
        <f t="shared" si="2"/>
        <v>0.58558628537199398</v>
      </c>
      <c r="Q99">
        <f t="shared" si="2"/>
        <v>8.5476028648135666E-2</v>
      </c>
      <c r="R99">
        <f t="shared" si="2"/>
        <v>0.3691767664266225</v>
      </c>
      <c r="S99">
        <f t="shared" si="2"/>
        <v>0.16630789876943758</v>
      </c>
      <c r="T99">
        <f t="shared" si="2"/>
        <v>0</v>
      </c>
      <c r="U99">
        <f t="shared" si="2"/>
        <v>1.2421909512505387</v>
      </c>
      <c r="V99">
        <f t="shared" si="2"/>
        <v>9.4357379712238967E-2</v>
      </c>
      <c r="W99">
        <f t="shared" si="2"/>
        <v>0.31320684069610444</v>
      </c>
      <c r="X99">
        <f t="shared" si="2"/>
        <v>0.84476946416363274</v>
      </c>
      <c r="Y99">
        <f t="shared" si="2"/>
        <v>0</v>
      </c>
      <c r="Z99">
        <f t="shared" si="2"/>
        <v>3.0248867879999995E-2</v>
      </c>
      <c r="AA99">
        <f t="shared" si="2"/>
        <v>4.5101329415999987E-2</v>
      </c>
      <c r="AB99">
        <f t="shared" si="2"/>
        <v>6.4607781365000019E-2</v>
      </c>
      <c r="AC99">
        <f t="shared" si="2"/>
        <v>5.1052035295275008E-2</v>
      </c>
      <c r="AD99">
        <f t="shared" si="2"/>
        <v>7.1124695337499988E-2</v>
      </c>
      <c r="AE99">
        <f t="shared" si="2"/>
        <v>0.13490799900239997</v>
      </c>
      <c r="AF99">
        <f t="shared" si="2"/>
        <v>0.22451362064999994</v>
      </c>
      <c r="AG99">
        <f t="shared" si="2"/>
        <v>0.71254305936000017</v>
      </c>
      <c r="AH99">
        <f t="shared" si="2"/>
        <v>0.3115869019725</v>
      </c>
      <c r="AI99">
        <f t="shared" si="2"/>
        <v>2.4461381875000004E-2</v>
      </c>
      <c r="AJ99">
        <f t="shared" si="2"/>
        <v>0</v>
      </c>
      <c r="AK99">
        <f t="shared" si="2"/>
        <v>0.55517129639999996</v>
      </c>
      <c r="AL99">
        <f t="shared" si="2"/>
        <v>0.20918296999999986</v>
      </c>
      <c r="AM99">
        <f t="shared" si="2"/>
        <v>2.2234585824000005E-2</v>
      </c>
      <c r="AN99">
        <f t="shared" si="2"/>
        <v>0</v>
      </c>
      <c r="AO99">
        <f t="shared" si="2"/>
        <v>1.6149315923999999E-2</v>
      </c>
      <c r="AP99">
        <f t="shared" si="2"/>
        <v>2.5500533939999983E-2</v>
      </c>
      <c r="AQ99">
        <f t="shared" si="2"/>
        <v>0.41658318000000022</v>
      </c>
      <c r="AR99">
        <f t="shared" si="2"/>
        <v>9.9545207040000111E-2</v>
      </c>
      <c r="AS99">
        <f t="shared" si="2"/>
        <v>9.5578585415999978E-2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0.80836283492128014</v>
      </c>
      <c r="BB99">
        <f t="shared" si="1"/>
        <v>20.35296790984108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83.176872739659913</v>
      </c>
      <c r="L3">
        <v>15.002454398418545</v>
      </c>
      <c r="M3">
        <v>0</v>
      </c>
      <c r="N3">
        <v>29.997685022406063</v>
      </c>
      <c r="O3">
        <v>50.387006083525158</v>
      </c>
      <c r="P3">
        <v>69.035852386419549</v>
      </c>
      <c r="Q3">
        <v>1.8133691428571428</v>
      </c>
      <c r="R3">
        <v>5.1981633605600921</v>
      </c>
      <c r="S3">
        <v>3.117951883561644</v>
      </c>
      <c r="T3">
        <v>0</v>
      </c>
      <c r="U3">
        <v>275.8057808276148</v>
      </c>
      <c r="V3">
        <v>0</v>
      </c>
      <c r="W3">
        <v>5</v>
      </c>
      <c r="X3">
        <v>11.997190221972463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13.374698850000001</v>
      </c>
      <c r="AL3">
        <v>0.70824000000000031</v>
      </c>
      <c r="AM3">
        <v>0</v>
      </c>
      <c r="AN3">
        <v>0</v>
      </c>
      <c r="AO3">
        <v>0.26958035999999991</v>
      </c>
      <c r="AP3">
        <v>1.4316456</v>
      </c>
      <c r="AQ3">
        <v>0</v>
      </c>
      <c r="AR3">
        <v>1.121664</v>
      </c>
      <c r="AS3">
        <v>4.2368419199999998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21.837984088975187</v>
      </c>
      <c r="BB3">
        <f>SUM(B3:AZ3)-BA3</f>
        <v>549.83701270802021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83.177644834341194</v>
      </c>
      <c r="L4">
        <v>15.002454398418545</v>
      </c>
      <c r="M4">
        <v>0</v>
      </c>
      <c r="N4">
        <v>29.997685022406063</v>
      </c>
      <c r="O4">
        <v>50.387006083525158</v>
      </c>
      <c r="P4">
        <v>69.035852386419549</v>
      </c>
      <c r="Q4">
        <v>2</v>
      </c>
      <c r="R4">
        <v>5.1981633605600921</v>
      </c>
      <c r="S4">
        <v>3.117951883561644</v>
      </c>
      <c r="T4">
        <v>0</v>
      </c>
      <c r="U4">
        <v>275.8057808276148</v>
      </c>
      <c r="V4">
        <v>0</v>
      </c>
      <c r="W4">
        <v>5</v>
      </c>
      <c r="X4">
        <v>11.997190221972463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13.374698850000001</v>
      </c>
      <c r="AL4">
        <v>0.70824000000000031</v>
      </c>
      <c r="AM4">
        <v>0</v>
      </c>
      <c r="AN4">
        <v>0</v>
      </c>
      <c r="AO4">
        <v>0.28302204000000003</v>
      </c>
      <c r="AP4">
        <v>1.4316456</v>
      </c>
      <c r="AQ4">
        <v>0</v>
      </c>
      <c r="AR4">
        <v>1.121664</v>
      </c>
      <c r="AS4">
        <v>4.2368419199999998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21.84565678575099</v>
      </c>
      <c r="BB4">
        <f t="shared" ref="BB4:BB67" si="0">SUM(B4:AZ4)-BA4</f>
        <v>550.03018464306854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83.176872739659913</v>
      </c>
      <c r="L5">
        <v>15.002454398418545</v>
      </c>
      <c r="M5">
        <v>0</v>
      </c>
      <c r="N5">
        <v>29.997685022406063</v>
      </c>
      <c r="O5">
        <v>50.387006083525158</v>
      </c>
      <c r="P5">
        <v>69.035852386419549</v>
      </c>
      <c r="Q5">
        <v>2</v>
      </c>
      <c r="R5">
        <v>5.1981633605600921</v>
      </c>
      <c r="S5">
        <v>3.117951883561644</v>
      </c>
      <c r="T5">
        <v>0</v>
      </c>
      <c r="U5">
        <v>275.8057808276148</v>
      </c>
      <c r="V5">
        <v>0</v>
      </c>
      <c r="W5">
        <v>5</v>
      </c>
      <c r="X5">
        <v>11.997190221972463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13.374698850000001</v>
      </c>
      <c r="AL5">
        <v>0.70824000000000031</v>
      </c>
      <c r="AM5">
        <v>0</v>
      </c>
      <c r="AN5">
        <v>0</v>
      </c>
      <c r="AO5">
        <v>0.30467807999999996</v>
      </c>
      <c r="AP5">
        <v>1.4316456</v>
      </c>
      <c r="AQ5">
        <v>0</v>
      </c>
      <c r="AR5">
        <v>7.8516479999999982</v>
      </c>
      <c r="AS5">
        <v>4.2368419199999998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22.103539721546607</v>
      </c>
      <c r="BB5">
        <f t="shared" si="0"/>
        <v>556.5231696525916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83.177644834341194</v>
      </c>
      <c r="L6">
        <v>15.002454398418545</v>
      </c>
      <c r="M6">
        <v>0</v>
      </c>
      <c r="N6">
        <v>29.997685022406063</v>
      </c>
      <c r="O6">
        <v>50.387006083525158</v>
      </c>
      <c r="P6">
        <v>69.035852386419549</v>
      </c>
      <c r="Q6">
        <v>2</v>
      </c>
      <c r="R6">
        <v>5.1981633605600921</v>
      </c>
      <c r="S6">
        <v>3.117951883561644</v>
      </c>
      <c r="T6">
        <v>0</v>
      </c>
      <c r="U6">
        <v>275.8057808276148</v>
      </c>
      <c r="V6">
        <v>0</v>
      </c>
      <c r="W6">
        <v>5</v>
      </c>
      <c r="X6">
        <v>11.997190221972463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13.374698850000001</v>
      </c>
      <c r="AL6">
        <v>0.70824000000000031</v>
      </c>
      <c r="AM6">
        <v>0</v>
      </c>
      <c r="AN6">
        <v>0</v>
      </c>
      <c r="AO6">
        <v>0.29422344</v>
      </c>
      <c r="AP6">
        <v>1.4316456</v>
      </c>
      <c r="AQ6">
        <v>0</v>
      </c>
      <c r="AR6">
        <v>7.8516479999999982</v>
      </c>
      <c r="AS6">
        <v>4.2368419199999998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22.103169859750984</v>
      </c>
      <c r="BB6">
        <f t="shared" si="0"/>
        <v>556.51385696906846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83.176872739659913</v>
      </c>
      <c r="L7">
        <v>15.002454398418545</v>
      </c>
      <c r="M7">
        <v>0</v>
      </c>
      <c r="N7">
        <v>29.997685022406063</v>
      </c>
      <c r="O7">
        <v>50.387006083525158</v>
      </c>
      <c r="P7">
        <v>69.035852386419549</v>
      </c>
      <c r="Q7">
        <v>2</v>
      </c>
      <c r="R7">
        <v>5.1981633605600921</v>
      </c>
      <c r="S7">
        <v>3.117951883561644</v>
      </c>
      <c r="T7">
        <v>0</v>
      </c>
      <c r="U7">
        <v>275.8057808276148</v>
      </c>
      <c r="V7">
        <v>0</v>
      </c>
      <c r="W7">
        <v>5</v>
      </c>
      <c r="X7">
        <v>11.997190221972463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13.374698850000001</v>
      </c>
      <c r="AL7">
        <v>0.70824000000000031</v>
      </c>
      <c r="AM7">
        <v>0</v>
      </c>
      <c r="AN7">
        <v>0</v>
      </c>
      <c r="AO7">
        <v>0.33081467999999997</v>
      </c>
      <c r="AP7">
        <v>0.45552360000000003</v>
      </c>
      <c r="AQ7">
        <v>0</v>
      </c>
      <c r="AR7">
        <v>0.56083200000000011</v>
      </c>
      <c r="AS7">
        <v>4.2368419199999998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21.788741265546609</v>
      </c>
      <c r="BB7">
        <f t="shared" si="0"/>
        <v>548.59716670859154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83.177644834341194</v>
      </c>
      <c r="L8">
        <v>15.002454398418545</v>
      </c>
      <c r="M8">
        <v>0</v>
      </c>
      <c r="N8">
        <v>29.997685022406063</v>
      </c>
      <c r="O8">
        <v>50.387006083525158</v>
      </c>
      <c r="P8">
        <v>69.035852386419549</v>
      </c>
      <c r="Q8">
        <v>2</v>
      </c>
      <c r="R8">
        <v>5.1981633605600921</v>
      </c>
      <c r="S8">
        <v>3.117951883561644</v>
      </c>
      <c r="T8">
        <v>0</v>
      </c>
      <c r="U8">
        <v>275.8057808276148</v>
      </c>
      <c r="V8">
        <v>0</v>
      </c>
      <c r="W8">
        <v>5</v>
      </c>
      <c r="X8">
        <v>11.997190221972463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13.374698850000001</v>
      </c>
      <c r="AL8">
        <v>0.70824000000000031</v>
      </c>
      <c r="AM8">
        <v>0</v>
      </c>
      <c r="AN8">
        <v>0</v>
      </c>
      <c r="AO8">
        <v>0.34201607999999994</v>
      </c>
      <c r="AP8">
        <v>0.45552360000000003</v>
      </c>
      <c r="AQ8">
        <v>0</v>
      </c>
      <c r="AR8">
        <v>0.56083200000000011</v>
      </c>
      <c r="AS8">
        <v>4.2368419199999998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21.789198935750989</v>
      </c>
      <c r="BB8">
        <f t="shared" si="0"/>
        <v>548.60868253306853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89.366915802203266</v>
      </c>
      <c r="L9">
        <v>15.002454398418545</v>
      </c>
      <c r="M9">
        <v>0</v>
      </c>
      <c r="N9">
        <v>29.997685022406063</v>
      </c>
      <c r="O9">
        <v>50.387006083525158</v>
      </c>
      <c r="P9">
        <v>69.035852386419549</v>
      </c>
      <c r="Q9">
        <v>2</v>
      </c>
      <c r="R9">
        <v>5.1981633605600921</v>
      </c>
      <c r="S9">
        <v>3.4509736275243084</v>
      </c>
      <c r="T9">
        <v>0</v>
      </c>
      <c r="U9">
        <v>275.8057808276148</v>
      </c>
      <c r="V9">
        <v>0</v>
      </c>
      <c r="W9">
        <v>5</v>
      </c>
      <c r="X9">
        <v>11.997190221972463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13.374698850000001</v>
      </c>
      <c r="AL9">
        <v>0.70824000000000031</v>
      </c>
      <c r="AM9">
        <v>0</v>
      </c>
      <c r="AN9">
        <v>0</v>
      </c>
      <c r="AO9">
        <v>0.32110679999999997</v>
      </c>
      <c r="AP9">
        <v>0.45552360000000003</v>
      </c>
      <c r="AQ9">
        <v>0</v>
      </c>
      <c r="AR9">
        <v>1.682496</v>
      </c>
      <c r="AS9">
        <v>1.3667232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21.970760691008074</v>
      </c>
      <c r="BB9">
        <f t="shared" si="0"/>
        <v>553.18004948963619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89.365620821254055</v>
      </c>
      <c r="L10">
        <v>15.002454398418545</v>
      </c>
      <c r="M10">
        <v>0</v>
      </c>
      <c r="N10">
        <v>29.997685022406063</v>
      </c>
      <c r="O10">
        <v>50.387006083525158</v>
      </c>
      <c r="P10">
        <v>69.035852386419549</v>
      </c>
      <c r="Q10">
        <v>2</v>
      </c>
      <c r="R10">
        <v>5.1998306971294666</v>
      </c>
      <c r="S10">
        <v>3.4509736275243084</v>
      </c>
      <c r="T10">
        <v>0</v>
      </c>
      <c r="U10">
        <v>275.8057808276148</v>
      </c>
      <c r="V10">
        <v>0</v>
      </c>
      <c r="W10">
        <v>5</v>
      </c>
      <c r="X10">
        <v>11.997190221972463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13.374698850000001</v>
      </c>
      <c r="AL10">
        <v>0.70824000000000031</v>
      </c>
      <c r="AM10">
        <v>0</v>
      </c>
      <c r="AN10">
        <v>0</v>
      </c>
      <c r="AO10">
        <v>0.32782764000000003</v>
      </c>
      <c r="AP10">
        <v>0.45552360000000003</v>
      </c>
      <c r="AQ10">
        <v>0</v>
      </c>
      <c r="AR10">
        <v>1.682496</v>
      </c>
      <c r="AS10">
        <v>1.3667232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21.971031972989007</v>
      </c>
      <c r="BB10">
        <f t="shared" si="0"/>
        <v>553.18687140327552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89.366915802203266</v>
      </c>
      <c r="L11">
        <v>15.002454398418545</v>
      </c>
      <c r="M11">
        <v>0</v>
      </c>
      <c r="N11">
        <v>29.997685022406063</v>
      </c>
      <c r="O11">
        <v>50.387006083525158</v>
      </c>
      <c r="P11">
        <v>69.035852386419549</v>
      </c>
      <c r="Q11">
        <v>2</v>
      </c>
      <c r="R11">
        <v>5.1981633605600921</v>
      </c>
      <c r="S11">
        <v>3.4509736275243084</v>
      </c>
      <c r="T11">
        <v>0</v>
      </c>
      <c r="U11">
        <v>275.8057808276148</v>
      </c>
      <c r="V11">
        <v>0</v>
      </c>
      <c r="W11">
        <v>5</v>
      </c>
      <c r="X11">
        <v>11.997190221972463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13.374698850000001</v>
      </c>
      <c r="AL11">
        <v>0.70824000000000031</v>
      </c>
      <c r="AM11">
        <v>0</v>
      </c>
      <c r="AN11">
        <v>0</v>
      </c>
      <c r="AO11">
        <v>0.33678875999999996</v>
      </c>
      <c r="AP11">
        <v>1.4316456</v>
      </c>
      <c r="AQ11">
        <v>0</v>
      </c>
      <c r="AR11">
        <v>1.682496</v>
      </c>
      <c r="AS11">
        <v>1.3667232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22.008647585008074</v>
      </c>
      <c r="BB11">
        <f t="shared" si="0"/>
        <v>554.13396655563622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89.365620821254055</v>
      </c>
      <c r="L12">
        <v>15.002454398418545</v>
      </c>
      <c r="M12">
        <v>0</v>
      </c>
      <c r="N12">
        <v>29.997685022406063</v>
      </c>
      <c r="O12">
        <v>50.387006083525158</v>
      </c>
      <c r="P12">
        <v>69.035852386419549</v>
      </c>
      <c r="Q12">
        <v>2</v>
      </c>
      <c r="R12">
        <v>5.1981633605600921</v>
      </c>
      <c r="S12">
        <v>3.4509736275243084</v>
      </c>
      <c r="T12">
        <v>0</v>
      </c>
      <c r="U12">
        <v>275.8057808276148</v>
      </c>
      <c r="V12">
        <v>0</v>
      </c>
      <c r="W12">
        <v>5</v>
      </c>
      <c r="X12">
        <v>11.997190221972463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13.374698850000001</v>
      </c>
      <c r="AL12">
        <v>0.70824000000000031</v>
      </c>
      <c r="AM12">
        <v>0</v>
      </c>
      <c r="AN12">
        <v>0</v>
      </c>
      <c r="AO12">
        <v>0.34799015999999999</v>
      </c>
      <c r="AP12">
        <v>1.4316456</v>
      </c>
      <c r="AQ12">
        <v>0</v>
      </c>
      <c r="AR12">
        <v>1.682496</v>
      </c>
      <c r="AS12">
        <v>1.3667232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22.009026215279768</v>
      </c>
      <c r="BB12">
        <f t="shared" si="0"/>
        <v>554.14349434441544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89.366915802203266</v>
      </c>
      <c r="L13">
        <v>15.002454398418545</v>
      </c>
      <c r="M13">
        <v>0</v>
      </c>
      <c r="N13">
        <v>29.997685022406063</v>
      </c>
      <c r="O13">
        <v>50.387006083525158</v>
      </c>
      <c r="P13">
        <v>69.035852386419549</v>
      </c>
      <c r="Q13">
        <v>2</v>
      </c>
      <c r="R13">
        <v>5.1981633605600921</v>
      </c>
      <c r="S13">
        <v>3.4509736275243084</v>
      </c>
      <c r="T13">
        <v>0</v>
      </c>
      <c r="U13">
        <v>275.8057808276148</v>
      </c>
      <c r="V13">
        <v>0</v>
      </c>
      <c r="W13">
        <v>5</v>
      </c>
      <c r="X13">
        <v>11.997190221972463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13.374698850000001</v>
      </c>
      <c r="AL13">
        <v>0.70824000000000031</v>
      </c>
      <c r="AM13">
        <v>0</v>
      </c>
      <c r="AN13">
        <v>0</v>
      </c>
      <c r="AO13">
        <v>0.33753551999999998</v>
      </c>
      <c r="AP13">
        <v>1.4316456</v>
      </c>
      <c r="AQ13">
        <v>0</v>
      </c>
      <c r="AR13">
        <v>1.682496</v>
      </c>
      <c r="AS13">
        <v>1.3667232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22.008676033008076</v>
      </c>
      <c r="BB13">
        <f t="shared" si="0"/>
        <v>554.13468486763611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89.365620821254055</v>
      </c>
      <c r="L14">
        <v>15.002454398418545</v>
      </c>
      <c r="M14">
        <v>0</v>
      </c>
      <c r="N14">
        <v>29.997685022406063</v>
      </c>
      <c r="O14">
        <v>50.387006083525158</v>
      </c>
      <c r="P14">
        <v>69.035852386419549</v>
      </c>
      <c r="Q14">
        <v>2</v>
      </c>
      <c r="R14">
        <v>5.1981633605600921</v>
      </c>
      <c r="S14">
        <v>3.4509736275243084</v>
      </c>
      <c r="T14">
        <v>0</v>
      </c>
      <c r="U14">
        <v>275.8057808276148</v>
      </c>
      <c r="V14">
        <v>0</v>
      </c>
      <c r="W14">
        <v>5</v>
      </c>
      <c r="X14">
        <v>11.997190221972463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13.374698850000001</v>
      </c>
      <c r="AL14">
        <v>0.70824000000000031</v>
      </c>
      <c r="AM14">
        <v>0</v>
      </c>
      <c r="AN14">
        <v>0</v>
      </c>
      <c r="AO14">
        <v>0.34500311999999994</v>
      </c>
      <c r="AP14">
        <v>1.4316456</v>
      </c>
      <c r="AQ14">
        <v>0</v>
      </c>
      <c r="AR14">
        <v>1.682496</v>
      </c>
      <c r="AS14">
        <v>1.3667232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22.008911915279768</v>
      </c>
      <c r="BB14">
        <f t="shared" si="0"/>
        <v>554.1406216044154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89.366915802203266</v>
      </c>
      <c r="L15">
        <v>15.002454398418545</v>
      </c>
      <c r="M15">
        <v>0</v>
      </c>
      <c r="N15">
        <v>29.997685022406063</v>
      </c>
      <c r="O15">
        <v>50.387006083525158</v>
      </c>
      <c r="P15">
        <v>69.035852386419549</v>
      </c>
      <c r="Q15">
        <v>2</v>
      </c>
      <c r="R15">
        <v>5.1981633605600921</v>
      </c>
      <c r="S15">
        <v>3.4509736275243084</v>
      </c>
      <c r="T15">
        <v>0</v>
      </c>
      <c r="U15">
        <v>275.8057808276148</v>
      </c>
      <c r="V15">
        <v>0</v>
      </c>
      <c r="W15">
        <v>5</v>
      </c>
      <c r="X15">
        <v>11.997190221972463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13.374698850000001</v>
      </c>
      <c r="AL15">
        <v>0.70824000000000031</v>
      </c>
      <c r="AM15">
        <v>0</v>
      </c>
      <c r="AN15">
        <v>0</v>
      </c>
      <c r="AO15">
        <v>0.34948368000000002</v>
      </c>
      <c r="AP15">
        <v>0.45552360000000003</v>
      </c>
      <c r="AQ15">
        <v>0</v>
      </c>
      <c r="AR15">
        <v>1.121664</v>
      </c>
      <c r="AS15">
        <v>2.0500847999999996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21.976525221008078</v>
      </c>
      <c r="BB15">
        <f t="shared" si="0"/>
        <v>553.32519143963623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89.365620821254055</v>
      </c>
      <c r="L16">
        <v>15.002454398418545</v>
      </c>
      <c r="M16">
        <v>0</v>
      </c>
      <c r="N16">
        <v>29.997685022406063</v>
      </c>
      <c r="O16">
        <v>50.387006083525158</v>
      </c>
      <c r="P16">
        <v>69.035852386419549</v>
      </c>
      <c r="Q16">
        <v>2</v>
      </c>
      <c r="R16">
        <v>5.1981633605600921</v>
      </c>
      <c r="S16">
        <v>3.4509736275243084</v>
      </c>
      <c r="T16">
        <v>0</v>
      </c>
      <c r="U16">
        <v>275.8057808276148</v>
      </c>
      <c r="V16">
        <v>0</v>
      </c>
      <c r="W16">
        <v>5</v>
      </c>
      <c r="X16">
        <v>11.997190221972463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13.374698850000001</v>
      </c>
      <c r="AL16">
        <v>0.70824000000000031</v>
      </c>
      <c r="AM16">
        <v>0</v>
      </c>
      <c r="AN16">
        <v>0</v>
      </c>
      <c r="AO16">
        <v>0.33977579999999996</v>
      </c>
      <c r="AP16">
        <v>0.45552360000000003</v>
      </c>
      <c r="AQ16">
        <v>0</v>
      </c>
      <c r="AR16">
        <v>1.121664</v>
      </c>
      <c r="AS16">
        <v>2.0500847999999996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21.976105021279768</v>
      </c>
      <c r="BB16">
        <f t="shared" si="0"/>
        <v>553.31460877841539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89.366915802203266</v>
      </c>
      <c r="L17">
        <v>15.002454398418545</v>
      </c>
      <c r="M17">
        <v>0</v>
      </c>
      <c r="N17">
        <v>29.997685022406063</v>
      </c>
      <c r="O17">
        <v>50.387006083525158</v>
      </c>
      <c r="P17">
        <v>69.035852386419549</v>
      </c>
      <c r="Q17">
        <v>2</v>
      </c>
      <c r="R17">
        <v>5.1981633605600921</v>
      </c>
      <c r="S17">
        <v>3.4509736275243084</v>
      </c>
      <c r="T17">
        <v>0</v>
      </c>
      <c r="U17">
        <v>275.8057808276148</v>
      </c>
      <c r="V17">
        <v>0</v>
      </c>
      <c r="W17">
        <v>5</v>
      </c>
      <c r="X17">
        <v>11.997190221972463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13.374698850000001</v>
      </c>
      <c r="AL17">
        <v>0.70824000000000031</v>
      </c>
      <c r="AM17">
        <v>0</v>
      </c>
      <c r="AN17">
        <v>0</v>
      </c>
      <c r="AO17">
        <v>0.34649663999999997</v>
      </c>
      <c r="AP17">
        <v>0.45552360000000003</v>
      </c>
      <c r="AQ17">
        <v>0</v>
      </c>
      <c r="AR17">
        <v>1.121664</v>
      </c>
      <c r="AS17">
        <v>2.0500847999999996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21.976411175008078</v>
      </c>
      <c r="BB17">
        <f t="shared" si="0"/>
        <v>553.32231844563626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89.365620821254055</v>
      </c>
      <c r="L18">
        <v>15.002454398418545</v>
      </c>
      <c r="M18">
        <v>0</v>
      </c>
      <c r="N18">
        <v>29.997685022406063</v>
      </c>
      <c r="O18">
        <v>50.387006083525158</v>
      </c>
      <c r="P18">
        <v>69.035852386419549</v>
      </c>
      <c r="Q18">
        <v>2</v>
      </c>
      <c r="R18">
        <v>5.1981633605600921</v>
      </c>
      <c r="S18">
        <v>3.4509736275243084</v>
      </c>
      <c r="T18">
        <v>0</v>
      </c>
      <c r="U18">
        <v>275.8057808276148</v>
      </c>
      <c r="V18">
        <v>0</v>
      </c>
      <c r="W18">
        <v>5</v>
      </c>
      <c r="X18">
        <v>11.997190221972463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13.374698850000001</v>
      </c>
      <c r="AL18">
        <v>0.70824000000000031</v>
      </c>
      <c r="AM18">
        <v>0</v>
      </c>
      <c r="AN18">
        <v>0</v>
      </c>
      <c r="AO18">
        <v>0.33305495999999996</v>
      </c>
      <c r="AP18">
        <v>0.45552360000000003</v>
      </c>
      <c r="AQ18">
        <v>0</v>
      </c>
      <c r="AR18">
        <v>1.121664</v>
      </c>
      <c r="AS18">
        <v>2.0500847999999996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21.975848227279769</v>
      </c>
      <c r="BB18">
        <f t="shared" si="0"/>
        <v>553.30814473241537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89.366915802203266</v>
      </c>
      <c r="L19">
        <v>15.002454398418545</v>
      </c>
      <c r="M19">
        <v>0</v>
      </c>
      <c r="N19">
        <v>29.997685022406063</v>
      </c>
      <c r="O19">
        <v>50.387006083525158</v>
      </c>
      <c r="P19">
        <v>69.035852386419549</v>
      </c>
      <c r="Q19">
        <v>2</v>
      </c>
      <c r="R19">
        <v>5.1981633605600921</v>
      </c>
      <c r="S19">
        <v>3.4509736275243084</v>
      </c>
      <c r="T19">
        <v>0</v>
      </c>
      <c r="U19">
        <v>275.8057808276148</v>
      </c>
      <c r="V19">
        <v>0</v>
      </c>
      <c r="W19">
        <v>5</v>
      </c>
      <c r="X19">
        <v>11.997190221972463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13.374698850000001</v>
      </c>
      <c r="AL19">
        <v>6.4922000000000013</v>
      </c>
      <c r="AM19">
        <v>0</v>
      </c>
      <c r="AN19">
        <v>0</v>
      </c>
      <c r="AO19">
        <v>0.32036003999999996</v>
      </c>
      <c r="AP19">
        <v>0.45552360000000003</v>
      </c>
      <c r="AQ19">
        <v>0</v>
      </c>
      <c r="AR19">
        <v>1.682496</v>
      </c>
      <c r="AS19">
        <v>2.0500847999999996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22.217783948433205</v>
      </c>
      <c r="BB19">
        <f t="shared" si="0"/>
        <v>559.399601072211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89.365620821254055</v>
      </c>
      <c r="L20">
        <v>15.002454398418545</v>
      </c>
      <c r="M20">
        <v>0</v>
      </c>
      <c r="N20">
        <v>29.997685022406063</v>
      </c>
      <c r="O20">
        <v>50.387006083525158</v>
      </c>
      <c r="P20">
        <v>69.035852386419549</v>
      </c>
      <c r="Q20">
        <v>2</v>
      </c>
      <c r="R20">
        <v>5.1981633605600921</v>
      </c>
      <c r="S20">
        <v>3.4509736275243084</v>
      </c>
      <c r="T20">
        <v>0</v>
      </c>
      <c r="U20">
        <v>275.8057808276148</v>
      </c>
      <c r="V20">
        <v>0</v>
      </c>
      <c r="W20">
        <v>5</v>
      </c>
      <c r="X20">
        <v>11.997190221972463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2.4049290000000001</v>
      </c>
      <c r="AI20">
        <v>0</v>
      </c>
      <c r="AJ20">
        <v>0</v>
      </c>
      <c r="AK20">
        <v>13.374698850000001</v>
      </c>
      <c r="AL20">
        <v>16.968250000000005</v>
      </c>
      <c r="AM20">
        <v>0</v>
      </c>
      <c r="AN20">
        <v>0</v>
      </c>
      <c r="AO20">
        <v>0.30169103999999997</v>
      </c>
      <c r="AP20">
        <v>0.45552360000000003</v>
      </c>
      <c r="AQ20">
        <v>0</v>
      </c>
      <c r="AR20">
        <v>1.682496</v>
      </c>
      <c r="AS20">
        <v>2.0500847999999996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22.709074703713156</v>
      </c>
      <c r="BB20">
        <f t="shared" si="0"/>
        <v>571.7693253359821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83.178116966362253</v>
      </c>
      <c r="L21">
        <v>15.002454398418545</v>
      </c>
      <c r="M21">
        <v>0</v>
      </c>
      <c r="N21">
        <v>29.997685022406063</v>
      </c>
      <c r="O21">
        <v>50.387006083525158</v>
      </c>
      <c r="P21">
        <v>69.035852386419549</v>
      </c>
      <c r="Q21">
        <v>2</v>
      </c>
      <c r="R21">
        <v>5.1980622209821421</v>
      </c>
      <c r="S21">
        <v>3.1289131295379531</v>
      </c>
      <c r="T21">
        <v>0</v>
      </c>
      <c r="U21">
        <v>275.8057808276148</v>
      </c>
      <c r="V21">
        <v>0</v>
      </c>
      <c r="W21">
        <v>5</v>
      </c>
      <c r="X21">
        <v>11.997190221972463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5.9401746299999996</v>
      </c>
      <c r="AI21">
        <v>0</v>
      </c>
      <c r="AJ21">
        <v>0</v>
      </c>
      <c r="AK21">
        <v>13.374698850000001</v>
      </c>
      <c r="AL21">
        <v>16.968250000000005</v>
      </c>
      <c r="AM21">
        <v>0</v>
      </c>
      <c r="AN21">
        <v>0</v>
      </c>
      <c r="AO21">
        <v>0.27555444000000001</v>
      </c>
      <c r="AP21">
        <v>0.45552360000000003</v>
      </c>
      <c r="AQ21">
        <v>0</v>
      </c>
      <c r="AR21">
        <v>2.1872448000000002</v>
      </c>
      <c r="AS21">
        <v>2.0500847999999996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22.613735121298486</v>
      </c>
      <c r="BB21">
        <f t="shared" si="0"/>
        <v>569.36885725594038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83.176825074457525</v>
      </c>
      <c r="L22">
        <v>15.002454398418545</v>
      </c>
      <c r="M22">
        <v>0</v>
      </c>
      <c r="N22">
        <v>29.997685022406063</v>
      </c>
      <c r="O22">
        <v>50.387006083525158</v>
      </c>
      <c r="P22">
        <v>69.035852386419549</v>
      </c>
      <c r="Q22">
        <v>2</v>
      </c>
      <c r="R22">
        <v>5.1980622209821421</v>
      </c>
      <c r="S22">
        <v>3.1289131295379531</v>
      </c>
      <c r="T22">
        <v>0</v>
      </c>
      <c r="U22">
        <v>275.8057808276148</v>
      </c>
      <c r="V22">
        <v>0</v>
      </c>
      <c r="W22">
        <v>5</v>
      </c>
      <c r="X22">
        <v>11.997190221972463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5.9401746299999996</v>
      </c>
      <c r="AI22">
        <v>0</v>
      </c>
      <c r="AJ22">
        <v>0</v>
      </c>
      <c r="AK22">
        <v>13.374698850000001</v>
      </c>
      <c r="AL22">
        <v>16.968250000000005</v>
      </c>
      <c r="AM22">
        <v>0</v>
      </c>
      <c r="AN22">
        <v>0</v>
      </c>
      <c r="AO22">
        <v>0.30915863999999998</v>
      </c>
      <c r="AP22">
        <v>0.45552360000000003</v>
      </c>
      <c r="AQ22">
        <v>0</v>
      </c>
      <c r="AR22">
        <v>2.1872448000000002</v>
      </c>
      <c r="AS22">
        <v>2.0500847999999996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22.614969488614626</v>
      </c>
      <c r="BB22">
        <f t="shared" si="0"/>
        <v>569.39993519671964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83.176430735992255</v>
      </c>
      <c r="L23">
        <v>15.002454398418545</v>
      </c>
      <c r="M23">
        <v>0</v>
      </c>
      <c r="N23">
        <v>29.997685022406063</v>
      </c>
      <c r="O23">
        <v>50.387006083525158</v>
      </c>
      <c r="P23">
        <v>69.035852386419549</v>
      </c>
      <c r="Q23">
        <v>2</v>
      </c>
      <c r="R23">
        <v>5.1982118580060428</v>
      </c>
      <c r="S23">
        <v>3.1194901624548739</v>
      </c>
      <c r="T23">
        <v>0</v>
      </c>
      <c r="U23">
        <v>275.8057808276148</v>
      </c>
      <c r="V23">
        <v>0</v>
      </c>
      <c r="W23">
        <v>5</v>
      </c>
      <c r="X23">
        <v>11.997190221972463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5.9401746299999996</v>
      </c>
      <c r="AI23">
        <v>0</v>
      </c>
      <c r="AJ23">
        <v>0</v>
      </c>
      <c r="AK23">
        <v>13.374698850000001</v>
      </c>
      <c r="AL23">
        <v>16.968250000000005</v>
      </c>
      <c r="AM23">
        <v>0</v>
      </c>
      <c r="AN23">
        <v>0</v>
      </c>
      <c r="AO23">
        <v>0.28675583999999993</v>
      </c>
      <c r="AP23">
        <v>0.45552360000000003</v>
      </c>
      <c r="AQ23">
        <v>0</v>
      </c>
      <c r="AR23">
        <v>2.1872448000000002</v>
      </c>
      <c r="AS23">
        <v>2.0500847999999996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22.613744323840965</v>
      </c>
      <c r="BB23">
        <f t="shared" si="0"/>
        <v>569.36908989296876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119.99665438025566</v>
      </c>
      <c r="L24">
        <v>15.002367627906978</v>
      </c>
      <c r="M24">
        <v>0</v>
      </c>
      <c r="N24">
        <v>29.997685022406063</v>
      </c>
      <c r="O24">
        <v>50.387006083525158</v>
      </c>
      <c r="P24">
        <v>69.035852386419549</v>
      </c>
      <c r="Q24">
        <v>2</v>
      </c>
      <c r="R24">
        <v>5.0515912426367464</v>
      </c>
      <c r="S24">
        <v>2.9946232558139534</v>
      </c>
      <c r="T24">
        <v>0</v>
      </c>
      <c r="U24">
        <v>275.8057808276148</v>
      </c>
      <c r="V24">
        <v>0</v>
      </c>
      <c r="W24">
        <v>4.6569377340082836</v>
      </c>
      <c r="X24">
        <v>11.345710439315255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5.9401746299999996</v>
      </c>
      <c r="AI24">
        <v>0</v>
      </c>
      <c r="AJ24">
        <v>0</v>
      </c>
      <c r="AK24">
        <v>13.374698850000001</v>
      </c>
      <c r="AL24">
        <v>6.4922000000000013</v>
      </c>
      <c r="AM24">
        <v>0</v>
      </c>
      <c r="AN24">
        <v>0</v>
      </c>
      <c r="AO24">
        <v>0.26211276000000006</v>
      </c>
      <c r="AP24">
        <v>0.45552360000000003</v>
      </c>
      <c r="AQ24">
        <v>0</v>
      </c>
      <c r="AR24">
        <v>2.1872448000000002</v>
      </c>
      <c r="AS24">
        <v>2.0500847999999996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23.570784664563568</v>
      </c>
      <c r="BB24">
        <f t="shared" si="0"/>
        <v>593.46546377533889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165.03589953442668</v>
      </c>
      <c r="L25">
        <v>44.997529569892478</v>
      </c>
      <c r="M25">
        <v>0</v>
      </c>
      <c r="N25">
        <v>29.997685022406063</v>
      </c>
      <c r="O25">
        <v>50.387006083525158</v>
      </c>
      <c r="P25">
        <v>69.035852386419549</v>
      </c>
      <c r="Q25">
        <v>5.5421487179487183</v>
      </c>
      <c r="R25">
        <v>10.769475898203591</v>
      </c>
      <c r="S25">
        <v>6.7015669291338575</v>
      </c>
      <c r="T25">
        <v>0</v>
      </c>
      <c r="U25">
        <v>275.8057808276148</v>
      </c>
      <c r="V25">
        <v>5.1347876865261233</v>
      </c>
      <c r="W25">
        <v>11.577892396181385</v>
      </c>
      <c r="X25">
        <v>24.850247193087014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1.3035464000000001</v>
      </c>
      <c r="AF25">
        <v>0</v>
      </c>
      <c r="AG25">
        <v>0</v>
      </c>
      <c r="AH25">
        <v>11.880349259999999</v>
      </c>
      <c r="AI25">
        <v>0</v>
      </c>
      <c r="AJ25">
        <v>0</v>
      </c>
      <c r="AK25">
        <v>13.374698850000001</v>
      </c>
      <c r="AL25">
        <v>0.70824000000000031</v>
      </c>
      <c r="AM25">
        <v>0</v>
      </c>
      <c r="AN25">
        <v>0</v>
      </c>
      <c r="AO25">
        <v>0.74153268000000017</v>
      </c>
      <c r="AP25">
        <v>0.45552360000000003</v>
      </c>
      <c r="AQ25">
        <v>0</v>
      </c>
      <c r="AR25">
        <v>7.8516479999999982</v>
      </c>
      <c r="AS25">
        <v>2.0500847999999996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28.199297139692444</v>
      </c>
      <c r="BB25">
        <f t="shared" si="0"/>
        <v>710.00219869567286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165.03589953442668</v>
      </c>
      <c r="L26">
        <v>44.997529569892478</v>
      </c>
      <c r="M26">
        <v>0</v>
      </c>
      <c r="N26">
        <v>29.997685022406063</v>
      </c>
      <c r="O26">
        <v>50.387006083525158</v>
      </c>
      <c r="P26">
        <v>69.035852386419549</v>
      </c>
      <c r="Q26">
        <v>5.5421487179487183</v>
      </c>
      <c r="R26">
        <v>10.769475898203591</v>
      </c>
      <c r="S26">
        <v>6.7015669291338575</v>
      </c>
      <c r="T26">
        <v>0</v>
      </c>
      <c r="U26">
        <v>275.8057808276148</v>
      </c>
      <c r="V26">
        <v>5.1347876865261233</v>
      </c>
      <c r="W26">
        <v>11.784900301507539</v>
      </c>
      <c r="X26">
        <v>24.980481224066391</v>
      </c>
      <c r="Y26">
        <v>0</v>
      </c>
      <c r="Z26">
        <v>0.27940000000000004</v>
      </c>
      <c r="AA26">
        <v>0.96316799999999991</v>
      </c>
      <c r="AB26">
        <v>0.84665999999999986</v>
      </c>
      <c r="AC26">
        <v>2.4576389039999995</v>
      </c>
      <c r="AD26">
        <v>0</v>
      </c>
      <c r="AE26">
        <v>4.0735825000000006</v>
      </c>
      <c r="AF26">
        <v>0</v>
      </c>
      <c r="AG26">
        <v>0</v>
      </c>
      <c r="AH26">
        <v>17.82052389</v>
      </c>
      <c r="AI26">
        <v>0</v>
      </c>
      <c r="AJ26">
        <v>0</v>
      </c>
      <c r="AK26">
        <v>13.374698850000001</v>
      </c>
      <c r="AL26">
        <v>0.70824000000000031</v>
      </c>
      <c r="AM26">
        <v>0.67708959999999996</v>
      </c>
      <c r="AN26">
        <v>0</v>
      </c>
      <c r="AO26">
        <v>0.66013584000000003</v>
      </c>
      <c r="AP26">
        <v>0.45552360000000003</v>
      </c>
      <c r="AQ26">
        <v>0</v>
      </c>
      <c r="AR26">
        <v>7.8516479999999982</v>
      </c>
      <c r="AS26">
        <v>2.0500847999999996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28.741356122385291</v>
      </c>
      <c r="BB26">
        <f t="shared" si="0"/>
        <v>723.65015204328563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165.04141044121516</v>
      </c>
      <c r="L27">
        <v>44.997961139048421</v>
      </c>
      <c r="M27">
        <v>0</v>
      </c>
      <c r="N27">
        <v>29.997685022406063</v>
      </c>
      <c r="O27">
        <v>50.387006083525158</v>
      </c>
      <c r="P27">
        <v>69.037020076125074</v>
      </c>
      <c r="Q27">
        <v>5.5421487179487183</v>
      </c>
      <c r="R27">
        <v>8.2866789843849595</v>
      </c>
      <c r="S27">
        <v>6.7015669291338575</v>
      </c>
      <c r="T27">
        <v>0</v>
      </c>
      <c r="U27">
        <v>275.8057808276148</v>
      </c>
      <c r="V27">
        <v>3.1167832</v>
      </c>
      <c r="W27">
        <v>11.786863064516126</v>
      </c>
      <c r="X27">
        <v>24.974908014379359</v>
      </c>
      <c r="Y27">
        <v>0</v>
      </c>
      <c r="Z27">
        <v>1.8161</v>
      </c>
      <c r="AA27">
        <v>4.4145200000000004</v>
      </c>
      <c r="AB27">
        <v>3.3460003199999995</v>
      </c>
      <c r="AC27">
        <v>4.9201284110999994</v>
      </c>
      <c r="AD27">
        <v>0.50317994999999993</v>
      </c>
      <c r="AE27">
        <v>4.0735825000000006</v>
      </c>
      <c r="AF27">
        <v>0</v>
      </c>
      <c r="AG27">
        <v>0</v>
      </c>
      <c r="AH27">
        <v>22.967071950000001</v>
      </c>
      <c r="AI27">
        <v>0.96982289999999982</v>
      </c>
      <c r="AJ27">
        <v>0</v>
      </c>
      <c r="AK27">
        <v>13.374698850000001</v>
      </c>
      <c r="AL27">
        <v>0.70824000000000031</v>
      </c>
      <c r="AM27">
        <v>1.0156343999999999</v>
      </c>
      <c r="AN27">
        <v>0</v>
      </c>
      <c r="AO27">
        <v>0.59591448000000002</v>
      </c>
      <c r="AP27">
        <v>0.45552360000000003</v>
      </c>
      <c r="AQ27">
        <v>0</v>
      </c>
      <c r="AR27">
        <v>1.121664</v>
      </c>
      <c r="AS27">
        <v>2.0500847999999996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28.955905523023713</v>
      </c>
      <c r="BB27">
        <f t="shared" si="0"/>
        <v>729.05207313837411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165.03496528327366</v>
      </c>
      <c r="L28">
        <v>44.997961139048421</v>
      </c>
      <c r="M28">
        <v>0</v>
      </c>
      <c r="N28">
        <v>29.997685022406063</v>
      </c>
      <c r="O28">
        <v>50.387006083525158</v>
      </c>
      <c r="P28">
        <v>69.037020076125074</v>
      </c>
      <c r="Q28">
        <v>5.5421487179487183</v>
      </c>
      <c r="R28">
        <v>10.298175538323505</v>
      </c>
      <c r="S28">
        <v>6.7015669291338575</v>
      </c>
      <c r="T28">
        <v>0</v>
      </c>
      <c r="U28">
        <v>275.8057808276148</v>
      </c>
      <c r="V28">
        <v>3.1167832</v>
      </c>
      <c r="W28">
        <v>11.786863064516126</v>
      </c>
      <c r="X28">
        <v>24.974908014379359</v>
      </c>
      <c r="Y28">
        <v>0</v>
      </c>
      <c r="Z28">
        <v>3.3293303999999995</v>
      </c>
      <c r="AA28">
        <v>4.51485</v>
      </c>
      <c r="AB28">
        <v>6.6920006399999989</v>
      </c>
      <c r="AC28">
        <v>7.3803545019000012</v>
      </c>
      <c r="AD28">
        <v>2.2139917800000002</v>
      </c>
      <c r="AE28">
        <v>4.1061711600000006</v>
      </c>
      <c r="AF28">
        <v>0</v>
      </c>
      <c r="AG28">
        <v>0</v>
      </c>
      <c r="AH28">
        <v>29.70087315</v>
      </c>
      <c r="AI28">
        <v>4.2025659000000006</v>
      </c>
      <c r="AJ28">
        <v>0</v>
      </c>
      <c r="AK28">
        <v>13.374698850000001</v>
      </c>
      <c r="AL28">
        <v>0.70824000000000031</v>
      </c>
      <c r="AM28">
        <v>2.5390860000000006</v>
      </c>
      <c r="AN28">
        <v>0</v>
      </c>
      <c r="AO28">
        <v>0.51899819999999985</v>
      </c>
      <c r="AP28">
        <v>0.45552360000000003</v>
      </c>
      <c r="AQ28">
        <v>0</v>
      </c>
      <c r="AR28">
        <v>1.121664</v>
      </c>
      <c r="AS28">
        <v>2.0500847999999996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29.81851158682797</v>
      </c>
      <c r="BB28">
        <f t="shared" si="0"/>
        <v>750.77078529136679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165.03496528327366</v>
      </c>
      <c r="L29">
        <v>44.997961139048421</v>
      </c>
      <c r="M29">
        <v>0</v>
      </c>
      <c r="N29">
        <v>29.997685022406063</v>
      </c>
      <c r="O29">
        <v>50.387006083525158</v>
      </c>
      <c r="P29">
        <v>69.037020076125074</v>
      </c>
      <c r="Q29">
        <v>5.5421487179487183</v>
      </c>
      <c r="R29">
        <v>10.770005002452182</v>
      </c>
      <c r="S29">
        <v>6.7015669291338575</v>
      </c>
      <c r="T29">
        <v>0</v>
      </c>
      <c r="U29">
        <v>275.8057808276148</v>
      </c>
      <c r="V29">
        <v>3.0140045871559633</v>
      </c>
      <c r="W29">
        <v>11.786863064516126</v>
      </c>
      <c r="X29">
        <v>24.974908014379359</v>
      </c>
      <c r="Y29">
        <v>0</v>
      </c>
      <c r="Z29">
        <v>3.3293303999999995</v>
      </c>
      <c r="AA29">
        <v>7.1370748800000001</v>
      </c>
      <c r="AB29">
        <v>10.038000959999998</v>
      </c>
      <c r="AC29">
        <v>7.3803545019000012</v>
      </c>
      <c r="AD29">
        <v>4.6292555399999999</v>
      </c>
      <c r="AE29">
        <v>8.3426969600000014</v>
      </c>
      <c r="AF29">
        <v>0</v>
      </c>
      <c r="AG29">
        <v>0</v>
      </c>
      <c r="AH29">
        <v>35.641047780000008</v>
      </c>
      <c r="AI29">
        <v>4.2025659000000006</v>
      </c>
      <c r="AJ29">
        <v>0</v>
      </c>
      <c r="AK29">
        <v>13.374698850000001</v>
      </c>
      <c r="AL29">
        <v>0.70824000000000031</v>
      </c>
      <c r="AM29">
        <v>4.0219122240000003</v>
      </c>
      <c r="AN29">
        <v>0</v>
      </c>
      <c r="AO29">
        <v>0.47568611999999993</v>
      </c>
      <c r="AP29">
        <v>0.45552360000000003</v>
      </c>
      <c r="AQ29">
        <v>0</v>
      </c>
      <c r="AR29">
        <v>1.121664</v>
      </c>
      <c r="AS29">
        <v>2.0500847999999996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30.596597975571168</v>
      </c>
      <c r="BB29">
        <f t="shared" si="0"/>
        <v>770.36145328790803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165.03496528327366</v>
      </c>
      <c r="L30">
        <v>44.997961139048421</v>
      </c>
      <c r="M30">
        <v>0</v>
      </c>
      <c r="N30">
        <v>29.997685022406063</v>
      </c>
      <c r="O30">
        <v>50.387006083525158</v>
      </c>
      <c r="P30">
        <v>69.037020076125074</v>
      </c>
      <c r="Q30">
        <v>5.5421487179487183</v>
      </c>
      <c r="R30">
        <v>10.770005002452182</v>
      </c>
      <c r="S30">
        <v>6.7015669291338575</v>
      </c>
      <c r="T30">
        <v>0</v>
      </c>
      <c r="U30">
        <v>275.8057808276148</v>
      </c>
      <c r="V30">
        <v>3.0140045871559633</v>
      </c>
      <c r="W30">
        <v>11.786863064516126</v>
      </c>
      <c r="X30">
        <v>24.974908014379359</v>
      </c>
      <c r="Y30">
        <v>0</v>
      </c>
      <c r="Z30">
        <v>3.3293303999999995</v>
      </c>
      <c r="AA30">
        <v>7.1370748800000001</v>
      </c>
      <c r="AB30">
        <v>10.038000959999998</v>
      </c>
      <c r="AC30">
        <v>7.3803545019000012</v>
      </c>
      <c r="AD30">
        <v>6.9438833099999977</v>
      </c>
      <c r="AE30">
        <v>12.557062471200005</v>
      </c>
      <c r="AF30">
        <v>0</v>
      </c>
      <c r="AG30">
        <v>0</v>
      </c>
      <c r="AH30">
        <v>35.641047780000008</v>
      </c>
      <c r="AI30">
        <v>4.2025659000000006</v>
      </c>
      <c r="AJ30">
        <v>0</v>
      </c>
      <c r="AK30">
        <v>13.374698850000001</v>
      </c>
      <c r="AL30">
        <v>0.70824000000000031</v>
      </c>
      <c r="AM30">
        <v>4.0219122240000003</v>
      </c>
      <c r="AN30">
        <v>0</v>
      </c>
      <c r="AO30">
        <v>0.44805599999999995</v>
      </c>
      <c r="AP30">
        <v>0.45552360000000003</v>
      </c>
      <c r="AQ30">
        <v>0</v>
      </c>
      <c r="AR30">
        <v>1.121664</v>
      </c>
      <c r="AS30">
        <v>2.0500847999999996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30.844950215671165</v>
      </c>
      <c r="BB30">
        <f t="shared" si="0"/>
        <v>776.61446420900802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165.04194710889249</v>
      </c>
      <c r="L31">
        <v>44.997961139048421</v>
      </c>
      <c r="M31">
        <v>0</v>
      </c>
      <c r="N31">
        <v>29.997685022406063</v>
      </c>
      <c r="O31">
        <v>50.387006083525158</v>
      </c>
      <c r="P31">
        <v>69.037020076125074</v>
      </c>
      <c r="Q31">
        <v>5.5421487179487183</v>
      </c>
      <c r="R31">
        <v>10.770005002452182</v>
      </c>
      <c r="S31">
        <v>6.7015669291338575</v>
      </c>
      <c r="T31">
        <v>0</v>
      </c>
      <c r="U31">
        <v>275.8057808276148</v>
      </c>
      <c r="V31">
        <v>3.0762486762589929</v>
      </c>
      <c r="W31">
        <v>11.786863064516126</v>
      </c>
      <c r="X31">
        <v>24.974908014379359</v>
      </c>
      <c r="Y31">
        <v>0</v>
      </c>
      <c r="Z31">
        <v>3.3293303999999995</v>
      </c>
      <c r="AA31">
        <v>7.1370748800000001</v>
      </c>
      <c r="AB31">
        <v>10.038000959999998</v>
      </c>
      <c r="AC31">
        <v>7.3803545019000012</v>
      </c>
      <c r="AD31">
        <v>6.9438833099999977</v>
      </c>
      <c r="AE31">
        <v>12.557062471200005</v>
      </c>
      <c r="AF31">
        <v>0</v>
      </c>
      <c r="AG31">
        <v>0</v>
      </c>
      <c r="AH31">
        <v>35.641047780000008</v>
      </c>
      <c r="AI31">
        <v>4.2025659000000006</v>
      </c>
      <c r="AJ31">
        <v>0</v>
      </c>
      <c r="AK31">
        <v>13.374698850000001</v>
      </c>
      <c r="AL31">
        <v>0.70824000000000031</v>
      </c>
      <c r="AM31">
        <v>4.0219122240000003</v>
      </c>
      <c r="AN31">
        <v>0</v>
      </c>
      <c r="AO31">
        <v>0.42565319999999995</v>
      </c>
      <c r="AP31">
        <v>0.45552360000000003</v>
      </c>
      <c r="AQ31">
        <v>0</v>
      </c>
      <c r="AR31">
        <v>1.121664</v>
      </c>
      <c r="AS31">
        <v>2.0500847999999996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30.846738936600435</v>
      </c>
      <c r="BB31">
        <f t="shared" si="0"/>
        <v>776.6594986028008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165.04095223454988</v>
      </c>
      <c r="L32">
        <v>44.99740277146207</v>
      </c>
      <c r="M32">
        <v>0</v>
      </c>
      <c r="N32">
        <v>29.997685022406063</v>
      </c>
      <c r="O32">
        <v>50.387006083525158</v>
      </c>
      <c r="P32">
        <v>69.037020076125074</v>
      </c>
      <c r="Q32">
        <v>5.538153394683027</v>
      </c>
      <c r="R32">
        <v>10.770005002452182</v>
      </c>
      <c r="S32">
        <v>6.7015669291338575</v>
      </c>
      <c r="T32">
        <v>0</v>
      </c>
      <c r="U32">
        <v>275.8057808276148</v>
      </c>
      <c r="V32">
        <v>3.0762486762589929</v>
      </c>
      <c r="W32">
        <v>11.786863064516126</v>
      </c>
      <c r="X32">
        <v>24.974908014379359</v>
      </c>
      <c r="Y32">
        <v>0</v>
      </c>
      <c r="Z32">
        <v>3.3293303999999995</v>
      </c>
      <c r="AA32">
        <v>7.1370748800000001</v>
      </c>
      <c r="AB32">
        <v>10.038000959999998</v>
      </c>
      <c r="AC32">
        <v>7.3803545019000012</v>
      </c>
      <c r="AD32">
        <v>9.2585110799999999</v>
      </c>
      <c r="AE32">
        <v>12.557062471200005</v>
      </c>
      <c r="AF32">
        <v>0</v>
      </c>
      <c r="AG32">
        <v>0</v>
      </c>
      <c r="AH32">
        <v>33.669006000000003</v>
      </c>
      <c r="AI32">
        <v>4.2025659000000006</v>
      </c>
      <c r="AJ32">
        <v>0</v>
      </c>
      <c r="AK32">
        <v>13.374698850000001</v>
      </c>
      <c r="AL32">
        <v>0.70824000000000031</v>
      </c>
      <c r="AM32">
        <v>2.6812748160000002</v>
      </c>
      <c r="AN32">
        <v>0</v>
      </c>
      <c r="AO32">
        <v>0.42341291999999997</v>
      </c>
      <c r="AP32">
        <v>0.45552360000000003</v>
      </c>
      <c r="AQ32">
        <v>0</v>
      </c>
      <c r="AR32">
        <v>1.121664</v>
      </c>
      <c r="AS32">
        <v>2.0500847999999996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30.808315385265786</v>
      </c>
      <c r="BB32">
        <f t="shared" si="0"/>
        <v>775.6920818909407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164.72014058243457</v>
      </c>
      <c r="L33">
        <v>44.999060613263616</v>
      </c>
      <c r="M33">
        <v>0</v>
      </c>
      <c r="N33">
        <v>29.997685022406063</v>
      </c>
      <c r="O33">
        <v>50.387006083525158</v>
      </c>
      <c r="P33">
        <v>69.037020076125074</v>
      </c>
      <c r="Q33">
        <v>5.5431067732207469</v>
      </c>
      <c r="R33">
        <v>10.770005002452182</v>
      </c>
      <c r="S33">
        <v>6.6951123374063854</v>
      </c>
      <c r="T33">
        <v>0</v>
      </c>
      <c r="U33">
        <v>275.8057808276148</v>
      </c>
      <c r="V33">
        <v>3.0762486762589929</v>
      </c>
      <c r="W33">
        <v>11.786863064516126</v>
      </c>
      <c r="X33">
        <v>24.974908014379359</v>
      </c>
      <c r="Y33">
        <v>0</v>
      </c>
      <c r="Z33">
        <v>3.3293303999999995</v>
      </c>
      <c r="AA33">
        <v>7.1370748800000001</v>
      </c>
      <c r="AB33">
        <v>10.038000959999998</v>
      </c>
      <c r="AC33">
        <v>7.3803545019000012</v>
      </c>
      <c r="AD33">
        <v>9.2585110799999999</v>
      </c>
      <c r="AE33">
        <v>12.557062471200005</v>
      </c>
      <c r="AF33">
        <v>0</v>
      </c>
      <c r="AG33">
        <v>0</v>
      </c>
      <c r="AH33">
        <v>29.70087315</v>
      </c>
      <c r="AI33">
        <v>4.2025659000000006</v>
      </c>
      <c r="AJ33">
        <v>0</v>
      </c>
      <c r="AK33">
        <v>13.374698850000001</v>
      </c>
      <c r="AL33">
        <v>0.70824000000000031</v>
      </c>
      <c r="AM33">
        <v>1.3406374080000001</v>
      </c>
      <c r="AN33">
        <v>0</v>
      </c>
      <c r="AO33">
        <v>0.41669207999999996</v>
      </c>
      <c r="AP33">
        <v>0.45552360000000003</v>
      </c>
      <c r="AQ33">
        <v>0</v>
      </c>
      <c r="AR33">
        <v>7.8516479999999982</v>
      </c>
      <c r="AS33">
        <v>4.2368419199999998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30.933633843946829</v>
      </c>
      <c r="BB33">
        <f t="shared" si="0"/>
        <v>778.84735843075612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165.04134330916085</v>
      </c>
      <c r="L34">
        <v>44.999060613263616</v>
      </c>
      <c r="M34">
        <v>0</v>
      </c>
      <c r="N34">
        <v>29.997685022406063</v>
      </c>
      <c r="O34">
        <v>50.387006083525158</v>
      </c>
      <c r="P34">
        <v>69.037020076125074</v>
      </c>
      <c r="Q34">
        <v>5.5431067732207469</v>
      </c>
      <c r="R34">
        <v>10.770005002452182</v>
      </c>
      <c r="S34">
        <v>6.6951123374063854</v>
      </c>
      <c r="T34">
        <v>0</v>
      </c>
      <c r="U34">
        <v>275.8057808276148</v>
      </c>
      <c r="V34">
        <v>3.0762486762589929</v>
      </c>
      <c r="W34">
        <v>11.786863064516126</v>
      </c>
      <c r="X34">
        <v>24.974908014379359</v>
      </c>
      <c r="Y34">
        <v>0</v>
      </c>
      <c r="Z34">
        <v>1.8161</v>
      </c>
      <c r="AA34">
        <v>4.51485</v>
      </c>
      <c r="AB34">
        <v>6.6920006399999989</v>
      </c>
      <c r="AC34">
        <v>4.9201284110999994</v>
      </c>
      <c r="AD34">
        <v>4.6292555399999999</v>
      </c>
      <c r="AE34">
        <v>12.557062471200005</v>
      </c>
      <c r="AF34">
        <v>0</v>
      </c>
      <c r="AG34">
        <v>0</v>
      </c>
      <c r="AH34">
        <v>29.70087315</v>
      </c>
      <c r="AI34">
        <v>1.2930971999999998</v>
      </c>
      <c r="AJ34">
        <v>0</v>
      </c>
      <c r="AK34">
        <v>13.374698850000001</v>
      </c>
      <c r="AL34">
        <v>0.70824000000000031</v>
      </c>
      <c r="AM34">
        <v>0</v>
      </c>
      <c r="AN34">
        <v>0</v>
      </c>
      <c r="AO34">
        <v>0.41594532000000001</v>
      </c>
      <c r="AP34">
        <v>0.45552360000000003</v>
      </c>
      <c r="AQ34">
        <v>0</v>
      </c>
      <c r="AR34">
        <v>7.8516479999999982</v>
      </c>
      <c r="AS34">
        <v>4.2368419199999998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30.22691141957425</v>
      </c>
      <c r="BB34">
        <f t="shared" si="0"/>
        <v>761.05349348305504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165.04134330916085</v>
      </c>
      <c r="L35">
        <v>44.999277303709995</v>
      </c>
      <c r="M35">
        <v>0</v>
      </c>
      <c r="N35">
        <v>29.997685022406063</v>
      </c>
      <c r="O35">
        <v>50.387006083525158</v>
      </c>
      <c r="P35">
        <v>69.037020076125074</v>
      </c>
      <c r="Q35">
        <v>5.5431067732207469</v>
      </c>
      <c r="R35">
        <v>10.770005002452182</v>
      </c>
      <c r="S35">
        <v>6.6951123374063854</v>
      </c>
      <c r="T35">
        <v>0</v>
      </c>
      <c r="U35">
        <v>275.8057808276148</v>
      </c>
      <c r="V35">
        <v>2.9425631229802516</v>
      </c>
      <c r="W35">
        <v>11.786863064516126</v>
      </c>
      <c r="X35">
        <v>24.974908014379359</v>
      </c>
      <c r="Y35">
        <v>0</v>
      </c>
      <c r="Z35">
        <v>1.6646651999999997</v>
      </c>
      <c r="AA35">
        <v>0.96316799999999991</v>
      </c>
      <c r="AB35">
        <v>3.0479760000000002</v>
      </c>
      <c r="AC35">
        <v>2.4576389039999995</v>
      </c>
      <c r="AD35">
        <v>4.6292555399999999</v>
      </c>
      <c r="AE35">
        <v>12.557062471200005</v>
      </c>
      <c r="AF35">
        <v>0</v>
      </c>
      <c r="AG35">
        <v>0</v>
      </c>
      <c r="AH35">
        <v>23.760698519999995</v>
      </c>
      <c r="AI35">
        <v>0.80818574999999993</v>
      </c>
      <c r="AJ35">
        <v>0</v>
      </c>
      <c r="AK35">
        <v>13.374698850000001</v>
      </c>
      <c r="AL35">
        <v>0.70824000000000031</v>
      </c>
      <c r="AM35">
        <v>0</v>
      </c>
      <c r="AN35">
        <v>0</v>
      </c>
      <c r="AO35">
        <v>0.41818559999999999</v>
      </c>
      <c r="AP35">
        <v>0.45552360000000003</v>
      </c>
      <c r="AQ35">
        <v>0</v>
      </c>
      <c r="AR35">
        <v>1.121664</v>
      </c>
      <c r="AS35">
        <v>2.4601017599999997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29.276775073102673</v>
      </c>
      <c r="BB35">
        <f t="shared" si="0"/>
        <v>737.13096005959414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165.04134330916085</v>
      </c>
      <c r="L36">
        <v>44.999277303709995</v>
      </c>
      <c r="M36">
        <v>0</v>
      </c>
      <c r="N36">
        <v>29.997685022406063</v>
      </c>
      <c r="O36">
        <v>50.387006083525158</v>
      </c>
      <c r="P36">
        <v>69.037020076125074</v>
      </c>
      <c r="Q36">
        <v>5.5431067732207469</v>
      </c>
      <c r="R36">
        <v>10.770005002452182</v>
      </c>
      <c r="S36">
        <v>6.6951123374063854</v>
      </c>
      <c r="T36">
        <v>0</v>
      </c>
      <c r="U36">
        <v>275.8057808276148</v>
      </c>
      <c r="V36">
        <v>2.9425631229802516</v>
      </c>
      <c r="W36">
        <v>11.786863064516126</v>
      </c>
      <c r="X36">
        <v>24.974908014379359</v>
      </c>
      <c r="Y36">
        <v>0</v>
      </c>
      <c r="Z36">
        <v>1.6646651999999997</v>
      </c>
      <c r="AA36">
        <v>0</v>
      </c>
      <c r="AB36">
        <v>0</v>
      </c>
      <c r="AC36">
        <v>0</v>
      </c>
      <c r="AD36">
        <v>2.1804464499999994</v>
      </c>
      <c r="AE36">
        <v>12.557062471200005</v>
      </c>
      <c r="AF36">
        <v>0</v>
      </c>
      <c r="AG36">
        <v>0</v>
      </c>
      <c r="AH36">
        <v>17.82052389</v>
      </c>
      <c r="AI36">
        <v>0.80818574999999993</v>
      </c>
      <c r="AJ36">
        <v>0</v>
      </c>
      <c r="AK36">
        <v>13.374698850000001</v>
      </c>
      <c r="AL36">
        <v>0.70824000000000031</v>
      </c>
      <c r="AM36">
        <v>0</v>
      </c>
      <c r="AN36">
        <v>0</v>
      </c>
      <c r="AO36">
        <v>0.43312080000000003</v>
      </c>
      <c r="AP36">
        <v>0.45552360000000003</v>
      </c>
      <c r="AQ36">
        <v>0</v>
      </c>
      <c r="AR36">
        <v>1.121664</v>
      </c>
      <c r="AS36">
        <v>2.4601017599999997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28.709779259502678</v>
      </c>
      <c r="BB36">
        <f t="shared" si="0"/>
        <v>722.85512444919425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165.04134330916085</v>
      </c>
      <c r="L37">
        <v>44.999277303709995</v>
      </c>
      <c r="M37">
        <v>0</v>
      </c>
      <c r="N37">
        <v>29.997685022406063</v>
      </c>
      <c r="O37">
        <v>50.387006083525158</v>
      </c>
      <c r="P37">
        <v>69.037020076125074</v>
      </c>
      <c r="Q37">
        <v>5.5431067732207469</v>
      </c>
      <c r="R37">
        <v>10.770005002452182</v>
      </c>
      <c r="S37">
        <v>6.6951123374063854</v>
      </c>
      <c r="T37">
        <v>0</v>
      </c>
      <c r="U37">
        <v>275.8057808276148</v>
      </c>
      <c r="V37">
        <v>2.8788940366972477</v>
      </c>
      <c r="W37">
        <v>11.786863064516126</v>
      </c>
      <c r="X37">
        <v>24.974908014379359</v>
      </c>
      <c r="Y37">
        <v>0</v>
      </c>
      <c r="Z37">
        <v>1.6646651999999997</v>
      </c>
      <c r="AA37">
        <v>0</v>
      </c>
      <c r="AB37">
        <v>0</v>
      </c>
      <c r="AC37">
        <v>0</v>
      </c>
      <c r="AD37">
        <v>2.1804464499999994</v>
      </c>
      <c r="AE37">
        <v>12.557062471200005</v>
      </c>
      <c r="AF37">
        <v>0</v>
      </c>
      <c r="AG37">
        <v>0</v>
      </c>
      <c r="AH37">
        <v>11.880349259999999</v>
      </c>
      <c r="AI37">
        <v>0</v>
      </c>
      <c r="AJ37">
        <v>0</v>
      </c>
      <c r="AK37">
        <v>13.374698850000001</v>
      </c>
      <c r="AL37">
        <v>0.70824000000000031</v>
      </c>
      <c r="AM37">
        <v>0</v>
      </c>
      <c r="AN37">
        <v>0</v>
      </c>
      <c r="AO37">
        <v>0.53542692000000003</v>
      </c>
      <c r="AP37">
        <v>0.45552360000000003</v>
      </c>
      <c r="AQ37">
        <v>0</v>
      </c>
      <c r="AR37">
        <v>1.121664</v>
      </c>
      <c r="AS37">
        <v>2.4601017599999997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28.453467813011624</v>
      </c>
      <c r="BB37">
        <f t="shared" si="0"/>
        <v>716.4017125494023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165.04134330916085</v>
      </c>
      <c r="L38">
        <v>44.999277303709995</v>
      </c>
      <c r="M38">
        <v>0</v>
      </c>
      <c r="N38">
        <v>29.997685022406063</v>
      </c>
      <c r="O38">
        <v>50.387006083525158</v>
      </c>
      <c r="P38">
        <v>69.037020076125074</v>
      </c>
      <c r="Q38">
        <v>5.5431067732207469</v>
      </c>
      <c r="R38">
        <v>10.770005002452182</v>
      </c>
      <c r="S38">
        <v>6.6951123374063854</v>
      </c>
      <c r="T38">
        <v>0</v>
      </c>
      <c r="U38">
        <v>275.8057808276148</v>
      </c>
      <c r="V38">
        <v>2.8788940366972477</v>
      </c>
      <c r="W38">
        <v>11.786863064516126</v>
      </c>
      <c r="X38">
        <v>24.974908014379359</v>
      </c>
      <c r="Y38">
        <v>0</v>
      </c>
      <c r="Z38">
        <v>1.6646651999999997</v>
      </c>
      <c r="AA38">
        <v>0</v>
      </c>
      <c r="AB38">
        <v>0</v>
      </c>
      <c r="AC38">
        <v>0</v>
      </c>
      <c r="AD38">
        <v>0</v>
      </c>
      <c r="AE38">
        <v>12.557062471200005</v>
      </c>
      <c r="AF38">
        <v>0</v>
      </c>
      <c r="AG38">
        <v>0</v>
      </c>
      <c r="AH38">
        <v>5.4351395399999989</v>
      </c>
      <c r="AI38">
        <v>0</v>
      </c>
      <c r="AJ38">
        <v>0</v>
      </c>
      <c r="AK38">
        <v>13.374698850000001</v>
      </c>
      <c r="AL38">
        <v>0.70824000000000031</v>
      </c>
      <c r="AM38">
        <v>0</v>
      </c>
      <c r="AN38">
        <v>0</v>
      </c>
      <c r="AO38">
        <v>0.55185563999999998</v>
      </c>
      <c r="AP38">
        <v>0.45552360000000003</v>
      </c>
      <c r="AQ38">
        <v>0</v>
      </c>
      <c r="AR38">
        <v>1.121664</v>
      </c>
      <c r="AS38">
        <v>2.4601017599999997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28.124595435911626</v>
      </c>
      <c r="BB38">
        <f t="shared" si="0"/>
        <v>708.12135747650234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165.04253888863337</v>
      </c>
      <c r="L39">
        <v>44.998975248837155</v>
      </c>
      <c r="M39">
        <v>0</v>
      </c>
      <c r="N39">
        <v>29.997685022406063</v>
      </c>
      <c r="O39">
        <v>50.387006083525158</v>
      </c>
      <c r="P39">
        <v>69.037020076125074</v>
      </c>
      <c r="Q39">
        <v>5.5394490916808152</v>
      </c>
      <c r="R39">
        <v>10.770005002452182</v>
      </c>
      <c r="S39">
        <v>6.7004810393258429</v>
      </c>
      <c r="T39">
        <v>0</v>
      </c>
      <c r="U39">
        <v>275.8057808276148</v>
      </c>
      <c r="V39">
        <v>2.8792815825688072</v>
      </c>
      <c r="W39">
        <v>11.786863064516126</v>
      </c>
      <c r="X39">
        <v>24.974908014379359</v>
      </c>
      <c r="Y39">
        <v>0</v>
      </c>
      <c r="Z39">
        <v>0.27940000000000004</v>
      </c>
      <c r="AA39">
        <v>0</v>
      </c>
      <c r="AB39">
        <v>0</v>
      </c>
      <c r="AC39">
        <v>0</v>
      </c>
      <c r="AD39">
        <v>0</v>
      </c>
      <c r="AE39">
        <v>8.4730515999999998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13.374698850000001</v>
      </c>
      <c r="AL39">
        <v>0.70824000000000031</v>
      </c>
      <c r="AM39">
        <v>0</v>
      </c>
      <c r="AN39">
        <v>0</v>
      </c>
      <c r="AO39">
        <v>0.57351167999999997</v>
      </c>
      <c r="AP39">
        <v>1.4316456</v>
      </c>
      <c r="AQ39">
        <v>0</v>
      </c>
      <c r="AR39">
        <v>7.8516479999999982</v>
      </c>
      <c r="AS39">
        <v>2.4601017599999997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28.003361836212637</v>
      </c>
      <c r="BB39">
        <f t="shared" si="0"/>
        <v>705.06892959585207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165.04144693627262</v>
      </c>
      <c r="L40">
        <v>44.998975248837155</v>
      </c>
      <c r="M40">
        <v>0</v>
      </c>
      <c r="N40">
        <v>29.997685022406063</v>
      </c>
      <c r="O40">
        <v>50.387006083525158</v>
      </c>
      <c r="P40">
        <v>69.037020076125074</v>
      </c>
      <c r="Q40">
        <v>5.5394490916808152</v>
      </c>
      <c r="R40">
        <v>10.770005002452182</v>
      </c>
      <c r="S40">
        <v>6.7004810393258429</v>
      </c>
      <c r="T40">
        <v>0</v>
      </c>
      <c r="U40">
        <v>275.8057808276148</v>
      </c>
      <c r="V40">
        <v>2.8792815825688072</v>
      </c>
      <c r="W40">
        <v>11.786863064516126</v>
      </c>
      <c r="X40">
        <v>24.974908014379359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4.3668804399999992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13.374698850000001</v>
      </c>
      <c r="AL40">
        <v>0.70824000000000031</v>
      </c>
      <c r="AM40">
        <v>0</v>
      </c>
      <c r="AN40">
        <v>0</v>
      </c>
      <c r="AO40">
        <v>0.57052464000000003</v>
      </c>
      <c r="AP40">
        <v>1.4316456</v>
      </c>
      <c r="AQ40">
        <v>0</v>
      </c>
      <c r="AR40">
        <v>7.8516479999999982</v>
      </c>
      <c r="AS40">
        <v>2.4601017599999997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27.835676797080289</v>
      </c>
      <c r="BB40">
        <f t="shared" si="0"/>
        <v>700.84696448262366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165.04134330916085</v>
      </c>
      <c r="L41">
        <v>44.998975248837155</v>
      </c>
      <c r="M41">
        <v>0</v>
      </c>
      <c r="N41">
        <v>29.997685022406063</v>
      </c>
      <c r="O41">
        <v>50.387006083525158</v>
      </c>
      <c r="P41">
        <v>69.037020076125074</v>
      </c>
      <c r="Q41">
        <v>5.5394490916808152</v>
      </c>
      <c r="R41">
        <v>10.770005002452182</v>
      </c>
      <c r="S41">
        <v>6.7004810393258429</v>
      </c>
      <c r="T41">
        <v>0</v>
      </c>
      <c r="U41">
        <v>275.8057808276148</v>
      </c>
      <c r="V41">
        <v>3.1806319376146788</v>
      </c>
      <c r="W41">
        <v>11.786863064516126</v>
      </c>
      <c r="X41">
        <v>24.974908014379359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13.374698850000001</v>
      </c>
      <c r="AL41">
        <v>0.70824000000000031</v>
      </c>
      <c r="AM41">
        <v>0</v>
      </c>
      <c r="AN41">
        <v>0</v>
      </c>
      <c r="AO41">
        <v>0.58321955999999986</v>
      </c>
      <c r="AP41">
        <v>0.45552360000000003</v>
      </c>
      <c r="AQ41">
        <v>0</v>
      </c>
      <c r="AR41">
        <v>7.8516479999999982</v>
      </c>
      <c r="AS41">
        <v>4.2368419199999998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27.711438479736302</v>
      </c>
      <c r="BB41">
        <f t="shared" si="0"/>
        <v>697.71888216790171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165.04134330916085</v>
      </c>
      <c r="L42">
        <v>44.998975248837155</v>
      </c>
      <c r="M42">
        <v>0</v>
      </c>
      <c r="N42">
        <v>29.997685022406063</v>
      </c>
      <c r="O42">
        <v>50.387006083525158</v>
      </c>
      <c r="P42">
        <v>69.037020076125074</v>
      </c>
      <c r="Q42">
        <v>5.5394490916808152</v>
      </c>
      <c r="R42">
        <v>10.770005002452182</v>
      </c>
      <c r="S42">
        <v>6.7004810393258429</v>
      </c>
      <c r="T42">
        <v>0</v>
      </c>
      <c r="U42">
        <v>275.8057808276148</v>
      </c>
      <c r="V42">
        <v>3.1806319376146788</v>
      </c>
      <c r="W42">
        <v>11.786863064516126</v>
      </c>
      <c r="X42">
        <v>24.974908014379359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13.374698850000001</v>
      </c>
      <c r="AL42">
        <v>0.70824000000000031</v>
      </c>
      <c r="AM42">
        <v>0</v>
      </c>
      <c r="AN42">
        <v>0</v>
      </c>
      <c r="AO42">
        <v>0.59143391999999995</v>
      </c>
      <c r="AP42">
        <v>0.45552360000000003</v>
      </c>
      <c r="AQ42">
        <v>0</v>
      </c>
      <c r="AR42">
        <v>1.121664</v>
      </c>
      <c r="AS42">
        <v>2.4601017599999997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27.386795491736308</v>
      </c>
      <c r="BB42">
        <f t="shared" si="0"/>
        <v>689.54501535590191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165.04134330916085</v>
      </c>
      <c r="L43">
        <v>44.999277303709995</v>
      </c>
      <c r="M43">
        <v>0</v>
      </c>
      <c r="N43">
        <v>29.997685022406063</v>
      </c>
      <c r="O43">
        <v>50.387006083525158</v>
      </c>
      <c r="P43">
        <v>69.037020076125074</v>
      </c>
      <c r="Q43">
        <v>5.3852266233157584</v>
      </c>
      <c r="R43">
        <v>10.770005002452182</v>
      </c>
      <c r="S43">
        <v>4.1097719151670953</v>
      </c>
      <c r="T43">
        <v>0</v>
      </c>
      <c r="U43">
        <v>275.8057808276148</v>
      </c>
      <c r="V43">
        <v>3.180294495412844</v>
      </c>
      <c r="W43">
        <v>11.786863064516126</v>
      </c>
      <c r="X43">
        <v>24.974908014379359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13.374698850000001</v>
      </c>
      <c r="AL43">
        <v>0.70824000000000031</v>
      </c>
      <c r="AM43">
        <v>0</v>
      </c>
      <c r="AN43">
        <v>0</v>
      </c>
      <c r="AO43">
        <v>0.59367419999999993</v>
      </c>
      <c r="AP43">
        <v>0.45552360000000003</v>
      </c>
      <c r="AQ43">
        <v>0</v>
      </c>
      <c r="AR43">
        <v>1.121664</v>
      </c>
      <c r="AS43">
        <v>2.4601017599999997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27.282023281571462</v>
      </c>
      <c r="BB43">
        <f t="shared" si="0"/>
        <v>686.90706086621378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165.04134330916085</v>
      </c>
      <c r="L44">
        <v>44.999277303709995</v>
      </c>
      <c r="M44">
        <v>0</v>
      </c>
      <c r="N44">
        <v>29.997685022406063</v>
      </c>
      <c r="O44">
        <v>50.387006083525158</v>
      </c>
      <c r="P44">
        <v>69.037020076125074</v>
      </c>
      <c r="Q44">
        <v>5.5404393333333326</v>
      </c>
      <c r="R44">
        <v>10.770005002452182</v>
      </c>
      <c r="S44">
        <v>6.6951123374063854</v>
      </c>
      <c r="T44">
        <v>0</v>
      </c>
      <c r="U44">
        <v>275.8057808276148</v>
      </c>
      <c r="V44">
        <v>3.180294495412844</v>
      </c>
      <c r="W44">
        <v>11.786863064516126</v>
      </c>
      <c r="X44">
        <v>24.974908014379359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13.374698850000001</v>
      </c>
      <c r="AL44">
        <v>0.70824000000000031</v>
      </c>
      <c r="AM44">
        <v>0</v>
      </c>
      <c r="AN44">
        <v>0</v>
      </c>
      <c r="AO44">
        <v>0.59666124000000009</v>
      </c>
      <c r="AP44">
        <v>0.45552360000000003</v>
      </c>
      <c r="AQ44">
        <v>0</v>
      </c>
      <c r="AR44">
        <v>1.121664</v>
      </c>
      <c r="AS44">
        <v>2.4601017599999997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27.386826350290917</v>
      </c>
      <c r="BB44">
        <f t="shared" si="0"/>
        <v>689.54579796975133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165.04134330916085</v>
      </c>
      <c r="L45">
        <v>44.999277303709995</v>
      </c>
      <c r="M45">
        <v>0</v>
      </c>
      <c r="N45">
        <v>29.997685022406063</v>
      </c>
      <c r="O45">
        <v>50.387006083525158</v>
      </c>
      <c r="P45">
        <v>69.037020076125074</v>
      </c>
      <c r="Q45">
        <v>5.5404393333333326</v>
      </c>
      <c r="R45">
        <v>10.770005002452182</v>
      </c>
      <c r="S45">
        <v>6.6951123374063854</v>
      </c>
      <c r="T45">
        <v>0</v>
      </c>
      <c r="U45">
        <v>275.8057808276148</v>
      </c>
      <c r="V45">
        <v>3.1806319376146788</v>
      </c>
      <c r="W45">
        <v>11.786863064516126</v>
      </c>
      <c r="X45">
        <v>24.974908014379359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13.374698850000001</v>
      </c>
      <c r="AL45">
        <v>0.70824000000000031</v>
      </c>
      <c r="AM45">
        <v>0</v>
      </c>
      <c r="AN45">
        <v>0</v>
      </c>
      <c r="AO45">
        <v>0.60562235999999992</v>
      </c>
      <c r="AP45">
        <v>0.45552360000000003</v>
      </c>
      <c r="AQ45">
        <v>0</v>
      </c>
      <c r="AR45">
        <v>1.121664</v>
      </c>
      <c r="AS45">
        <v>2.4601017599999997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27.387181656052388</v>
      </c>
      <c r="BB45">
        <f t="shared" si="0"/>
        <v>689.5547412261916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165.04134330916085</v>
      </c>
      <c r="L46">
        <v>44.999277303709995</v>
      </c>
      <c r="M46">
        <v>0</v>
      </c>
      <c r="N46">
        <v>29.997685022406063</v>
      </c>
      <c r="O46">
        <v>50.387006083525158</v>
      </c>
      <c r="P46">
        <v>69.037020076125074</v>
      </c>
      <c r="Q46">
        <v>5.5404393333333326</v>
      </c>
      <c r="R46">
        <v>10.770005002452182</v>
      </c>
      <c r="S46">
        <v>6.6951123374063854</v>
      </c>
      <c r="T46">
        <v>0</v>
      </c>
      <c r="U46">
        <v>275.8057808276148</v>
      </c>
      <c r="V46">
        <v>3.1806319376146788</v>
      </c>
      <c r="W46">
        <v>11.786863064516126</v>
      </c>
      <c r="X46">
        <v>24.974908014379359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13.374698850000001</v>
      </c>
      <c r="AL46">
        <v>0.70824000000000031</v>
      </c>
      <c r="AM46">
        <v>0</v>
      </c>
      <c r="AN46">
        <v>0</v>
      </c>
      <c r="AO46">
        <v>0.60786264000000001</v>
      </c>
      <c r="AP46">
        <v>0.45552360000000003</v>
      </c>
      <c r="AQ46">
        <v>0</v>
      </c>
      <c r="AR46">
        <v>1.121664</v>
      </c>
      <c r="AS46">
        <v>2.4601017599999997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27.387267254052389</v>
      </c>
      <c r="BB46">
        <f t="shared" si="0"/>
        <v>689.55689590819156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165.04134330916085</v>
      </c>
      <c r="L47">
        <v>44.999277303709995</v>
      </c>
      <c r="M47">
        <v>0</v>
      </c>
      <c r="N47">
        <v>29.997685022406063</v>
      </c>
      <c r="O47">
        <v>50.387006083525158</v>
      </c>
      <c r="P47">
        <v>69.037020076125074</v>
      </c>
      <c r="Q47">
        <v>5.5404393333333326</v>
      </c>
      <c r="R47">
        <v>10.770005002452182</v>
      </c>
      <c r="S47">
        <v>6.6951123374063854</v>
      </c>
      <c r="T47">
        <v>0</v>
      </c>
      <c r="U47">
        <v>275.8057808276148</v>
      </c>
      <c r="V47">
        <v>3.1806319376146788</v>
      </c>
      <c r="W47">
        <v>10.596812244389026</v>
      </c>
      <c r="X47">
        <v>24.974908014379359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13.374698850000001</v>
      </c>
      <c r="AL47">
        <v>3.2461000000000011</v>
      </c>
      <c r="AM47">
        <v>0</v>
      </c>
      <c r="AN47">
        <v>0</v>
      </c>
      <c r="AO47">
        <v>0.61906403999999993</v>
      </c>
      <c r="AP47">
        <v>0.45552360000000003</v>
      </c>
      <c r="AQ47">
        <v>0</v>
      </c>
      <c r="AR47">
        <v>1.121664</v>
      </c>
      <c r="AS47">
        <v>2.4601017599999997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27.43918110662921</v>
      </c>
      <c r="BB47">
        <f t="shared" si="0"/>
        <v>690.86399263548765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165.04134330916085</v>
      </c>
      <c r="L48">
        <v>44.999277303709995</v>
      </c>
      <c r="M48">
        <v>0</v>
      </c>
      <c r="N48">
        <v>29.997685022406063</v>
      </c>
      <c r="O48">
        <v>50.387006083525158</v>
      </c>
      <c r="P48">
        <v>69.037020076125074</v>
      </c>
      <c r="Q48">
        <v>5.5404393333333326</v>
      </c>
      <c r="R48">
        <v>10.770005002452182</v>
      </c>
      <c r="S48">
        <v>6.6951123374063854</v>
      </c>
      <c r="T48">
        <v>0</v>
      </c>
      <c r="U48">
        <v>275.8057808276148</v>
      </c>
      <c r="V48">
        <v>3.2753376562500001</v>
      </c>
      <c r="W48">
        <v>8.8178793650793654</v>
      </c>
      <c r="X48">
        <v>24.974908014379359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13.374698850000001</v>
      </c>
      <c r="AL48">
        <v>16.968250000000005</v>
      </c>
      <c r="AM48">
        <v>0</v>
      </c>
      <c r="AN48">
        <v>0</v>
      </c>
      <c r="AO48">
        <v>0.63773303999999986</v>
      </c>
      <c r="AP48">
        <v>0.45552360000000003</v>
      </c>
      <c r="AQ48">
        <v>0</v>
      </c>
      <c r="AR48">
        <v>1.121664</v>
      </c>
      <c r="AS48">
        <v>2.4601017599999997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27.899743111969116</v>
      </c>
      <c r="BB48">
        <f t="shared" si="0"/>
        <v>702.46002246947353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165.04134330916085</v>
      </c>
      <c r="L49">
        <v>44.999277303709995</v>
      </c>
      <c r="M49">
        <v>0</v>
      </c>
      <c r="N49">
        <v>29.997685022406063</v>
      </c>
      <c r="O49">
        <v>50.387006083525158</v>
      </c>
      <c r="P49">
        <v>69.037020076125074</v>
      </c>
      <c r="Q49">
        <v>5.5404393333333326</v>
      </c>
      <c r="R49">
        <v>10.770005002452182</v>
      </c>
      <c r="S49">
        <v>6.6951123374063854</v>
      </c>
      <c r="T49">
        <v>0</v>
      </c>
      <c r="U49">
        <v>275.8057808276148</v>
      </c>
      <c r="V49">
        <v>3.2753376562500001</v>
      </c>
      <c r="W49">
        <v>8.4762538940809975</v>
      </c>
      <c r="X49">
        <v>24.974908014379359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13.374698850000001</v>
      </c>
      <c r="AL49">
        <v>16.968250000000005</v>
      </c>
      <c r="AM49">
        <v>0</v>
      </c>
      <c r="AN49">
        <v>0</v>
      </c>
      <c r="AO49">
        <v>0.64370711999999985</v>
      </c>
      <c r="AP49">
        <v>1.4316456</v>
      </c>
      <c r="AQ49">
        <v>0</v>
      </c>
      <c r="AR49">
        <v>1.121664</v>
      </c>
      <c r="AS49">
        <v>2.4601017599999997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27.924208890088096</v>
      </c>
      <c r="BB49">
        <f t="shared" si="0"/>
        <v>703.07602730035615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165.04134330916085</v>
      </c>
      <c r="L50">
        <v>44.999277303709995</v>
      </c>
      <c r="M50">
        <v>0</v>
      </c>
      <c r="N50">
        <v>29.997685022406063</v>
      </c>
      <c r="O50">
        <v>50.387006083525158</v>
      </c>
      <c r="P50">
        <v>69.037020076125074</v>
      </c>
      <c r="Q50">
        <v>5.5404393333333326</v>
      </c>
      <c r="R50">
        <v>10.770005002452182</v>
      </c>
      <c r="S50">
        <v>6.6951123374063854</v>
      </c>
      <c r="T50">
        <v>0</v>
      </c>
      <c r="U50">
        <v>275.8057808276148</v>
      </c>
      <c r="V50">
        <v>3.2753376562500001</v>
      </c>
      <c r="W50">
        <v>8.4762538940809975</v>
      </c>
      <c r="X50">
        <v>24.974908014379359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13.374698850000001</v>
      </c>
      <c r="AL50">
        <v>16.968250000000005</v>
      </c>
      <c r="AM50">
        <v>0</v>
      </c>
      <c r="AN50">
        <v>0</v>
      </c>
      <c r="AO50">
        <v>0.65864232</v>
      </c>
      <c r="AP50">
        <v>1.4316456</v>
      </c>
      <c r="AQ50">
        <v>0</v>
      </c>
      <c r="AR50">
        <v>1.121664</v>
      </c>
      <c r="AS50">
        <v>2.4601017599999997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27.924779628088096</v>
      </c>
      <c r="BB50">
        <f t="shared" si="0"/>
        <v>703.09039176235615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165.04134330916085</v>
      </c>
      <c r="L51">
        <v>44.998844925849077</v>
      </c>
      <c r="M51">
        <v>0</v>
      </c>
      <c r="N51">
        <v>29.997685022406063</v>
      </c>
      <c r="O51">
        <v>50.387006083525158</v>
      </c>
      <c r="P51">
        <v>69.037020076125074</v>
      </c>
      <c r="Q51">
        <v>5.7618129513991159</v>
      </c>
      <c r="R51">
        <v>10.770005002452182</v>
      </c>
      <c r="S51">
        <v>6.6951123374063854</v>
      </c>
      <c r="T51">
        <v>0</v>
      </c>
      <c r="U51">
        <v>275.8057808276148</v>
      </c>
      <c r="V51">
        <v>3.2753376562500001</v>
      </c>
      <c r="W51">
        <v>8.4762538940809975</v>
      </c>
      <c r="X51">
        <v>24.974908014379359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13.374698850000001</v>
      </c>
      <c r="AL51">
        <v>16.968250000000005</v>
      </c>
      <c r="AM51">
        <v>0</v>
      </c>
      <c r="AN51">
        <v>0</v>
      </c>
      <c r="AO51">
        <v>0.66984371999999992</v>
      </c>
      <c r="AP51">
        <v>0.45552360000000003</v>
      </c>
      <c r="AQ51">
        <v>0</v>
      </c>
      <c r="AR51">
        <v>2.243328</v>
      </c>
      <c r="AS51">
        <v>2.4601017599999997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27.939207101367348</v>
      </c>
      <c r="BB51">
        <f t="shared" si="0"/>
        <v>703.45364892928183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165.04134330916085</v>
      </c>
      <c r="L52">
        <v>15.002448321633693</v>
      </c>
      <c r="M52">
        <v>0</v>
      </c>
      <c r="N52">
        <v>29.997685022406063</v>
      </c>
      <c r="O52">
        <v>50.387006083525158</v>
      </c>
      <c r="P52">
        <v>69.037020076125074</v>
      </c>
      <c r="Q52">
        <v>1.9979188345473466</v>
      </c>
      <c r="R52">
        <v>10.770005002452182</v>
      </c>
      <c r="S52">
        <v>6.6951123374063854</v>
      </c>
      <c r="T52">
        <v>0</v>
      </c>
      <c r="U52">
        <v>275.8057808276148</v>
      </c>
      <c r="V52">
        <v>3.2753376562500001</v>
      </c>
      <c r="W52">
        <v>8.4762538940809975</v>
      </c>
      <c r="X52">
        <v>24.974908014379359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13.374698850000001</v>
      </c>
      <c r="AL52">
        <v>3.2461000000000011</v>
      </c>
      <c r="AM52">
        <v>0</v>
      </c>
      <c r="AN52">
        <v>0</v>
      </c>
      <c r="AO52">
        <v>0.67059047999999999</v>
      </c>
      <c r="AP52">
        <v>0.45552360000000003</v>
      </c>
      <c r="AQ52">
        <v>0</v>
      </c>
      <c r="AR52">
        <v>2.243328</v>
      </c>
      <c r="AS52">
        <v>2.4601017599999997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26.1254065372943</v>
      </c>
      <c r="BB52">
        <f t="shared" si="0"/>
        <v>657.78575553228757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165.04134330916085</v>
      </c>
      <c r="L53">
        <v>15.002538977836817</v>
      </c>
      <c r="M53">
        <v>0</v>
      </c>
      <c r="N53">
        <v>29.997685022406063</v>
      </c>
      <c r="O53">
        <v>50.387006083525158</v>
      </c>
      <c r="P53">
        <v>69.037020076125074</v>
      </c>
      <c r="Q53">
        <v>1.9979188345473466</v>
      </c>
      <c r="R53">
        <v>4.9989876844494887</v>
      </c>
      <c r="S53">
        <v>2.9946321870701516</v>
      </c>
      <c r="T53">
        <v>0</v>
      </c>
      <c r="U53">
        <v>275.8057808276148</v>
      </c>
      <c r="V53">
        <v>3.0442743200346922</v>
      </c>
      <c r="W53">
        <v>8.4762538940809975</v>
      </c>
      <c r="X53">
        <v>24.974908014379359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13.374698850000001</v>
      </c>
      <c r="AL53">
        <v>0.70824000000000031</v>
      </c>
      <c r="AM53">
        <v>0</v>
      </c>
      <c r="AN53">
        <v>0</v>
      </c>
      <c r="AO53">
        <v>0.35023043999999998</v>
      </c>
      <c r="AP53">
        <v>0.45552360000000003</v>
      </c>
      <c r="AQ53">
        <v>0</v>
      </c>
      <c r="AR53">
        <v>2.243328</v>
      </c>
      <c r="AS53">
        <v>2.4601017599999997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25.645587875851803</v>
      </c>
      <c r="BB53">
        <f t="shared" si="0"/>
        <v>645.70488400537909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139.9974100936459</v>
      </c>
      <c r="L54">
        <v>15.002823872472785</v>
      </c>
      <c r="M54">
        <v>0</v>
      </c>
      <c r="N54">
        <v>29.997685022406063</v>
      </c>
      <c r="O54">
        <v>50.387006083525158</v>
      </c>
      <c r="P54">
        <v>69.037020076125074</v>
      </c>
      <c r="Q54">
        <v>1.9979188345473466</v>
      </c>
      <c r="R54">
        <v>4.9989876844494887</v>
      </c>
      <c r="S54">
        <v>2.9946321870701516</v>
      </c>
      <c r="T54">
        <v>0</v>
      </c>
      <c r="U54">
        <v>275.8057808276148</v>
      </c>
      <c r="V54">
        <v>3.0442743200346922</v>
      </c>
      <c r="W54">
        <v>8.4762538940809975</v>
      </c>
      <c r="X54">
        <v>24.974908014379359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13.374698850000001</v>
      </c>
      <c r="AL54">
        <v>0.70824000000000031</v>
      </c>
      <c r="AM54">
        <v>0</v>
      </c>
      <c r="AN54">
        <v>0</v>
      </c>
      <c r="AO54">
        <v>0.35695127999999998</v>
      </c>
      <c r="AP54">
        <v>0.45552360000000003</v>
      </c>
      <c r="AQ54">
        <v>0</v>
      </c>
      <c r="AR54">
        <v>2.243328</v>
      </c>
      <c r="AS54">
        <v>2.4601017599999997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24.689177447448685</v>
      </c>
      <c r="BB54">
        <f t="shared" si="0"/>
        <v>621.62436695290307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139.9973156467305</v>
      </c>
      <c r="L55">
        <v>15.002776777200976</v>
      </c>
      <c r="M55">
        <v>0</v>
      </c>
      <c r="N55">
        <v>29.997685022406063</v>
      </c>
      <c r="O55">
        <v>50.387006083525158</v>
      </c>
      <c r="P55">
        <v>69.037020076125074</v>
      </c>
      <c r="Q55">
        <v>2</v>
      </c>
      <c r="R55">
        <v>4.9989876844494887</v>
      </c>
      <c r="S55">
        <v>2.9949372262773717</v>
      </c>
      <c r="T55">
        <v>0</v>
      </c>
      <c r="U55">
        <v>275.8057808276148</v>
      </c>
      <c r="V55">
        <v>0</v>
      </c>
      <c r="W55">
        <v>4.8340928050052137</v>
      </c>
      <c r="X55">
        <v>11.998451449451887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13.374698850000001</v>
      </c>
      <c r="AL55">
        <v>0.70824000000000031</v>
      </c>
      <c r="AM55">
        <v>0</v>
      </c>
      <c r="AN55">
        <v>0</v>
      </c>
      <c r="AO55">
        <v>0.35919155999999997</v>
      </c>
      <c r="AP55">
        <v>0.45552360000000003</v>
      </c>
      <c r="AQ55">
        <v>0</v>
      </c>
      <c r="AR55">
        <v>2.243328</v>
      </c>
      <c r="AS55">
        <v>2.4601017599999997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23.938226260977597</v>
      </c>
      <c r="BB55">
        <f t="shared" si="0"/>
        <v>602.71691110780898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110.00162374765463</v>
      </c>
      <c r="L56">
        <v>15.002776777200976</v>
      </c>
      <c r="M56">
        <v>0</v>
      </c>
      <c r="N56">
        <v>29.997685022406063</v>
      </c>
      <c r="O56">
        <v>50.387006083525158</v>
      </c>
      <c r="P56">
        <v>69.037020076125074</v>
      </c>
      <c r="Q56">
        <v>2</v>
      </c>
      <c r="R56">
        <v>4.9989876844494887</v>
      </c>
      <c r="S56">
        <v>2.9949372262773717</v>
      </c>
      <c r="T56">
        <v>0</v>
      </c>
      <c r="U56">
        <v>275.8057808276148</v>
      </c>
      <c r="V56">
        <v>0</v>
      </c>
      <c r="W56">
        <v>4.8340928050052137</v>
      </c>
      <c r="X56">
        <v>11.998451449451887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13.374698850000001</v>
      </c>
      <c r="AL56">
        <v>0.70824000000000031</v>
      </c>
      <c r="AM56">
        <v>0</v>
      </c>
      <c r="AN56">
        <v>0</v>
      </c>
      <c r="AO56">
        <v>0.36217859999999996</v>
      </c>
      <c r="AP56">
        <v>0.45552360000000003</v>
      </c>
      <c r="AQ56">
        <v>0</v>
      </c>
      <c r="AR56">
        <v>2.243328</v>
      </c>
      <c r="AS56">
        <v>2.4601017599999997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22.79250488344454</v>
      </c>
      <c r="BB56">
        <f t="shared" si="0"/>
        <v>573.86992762626619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89.997684993359897</v>
      </c>
      <c r="L57">
        <v>15.002776777200976</v>
      </c>
      <c r="M57">
        <v>0</v>
      </c>
      <c r="N57">
        <v>29.997685022406063</v>
      </c>
      <c r="O57">
        <v>50.387006083525158</v>
      </c>
      <c r="P57">
        <v>69.037020076125074</v>
      </c>
      <c r="Q57">
        <v>2</v>
      </c>
      <c r="R57">
        <v>4.9989876844494887</v>
      </c>
      <c r="S57">
        <v>2.9949372262773717</v>
      </c>
      <c r="T57">
        <v>0</v>
      </c>
      <c r="U57">
        <v>275.8057808276148</v>
      </c>
      <c r="V57">
        <v>0</v>
      </c>
      <c r="W57">
        <v>4.8340928050052137</v>
      </c>
      <c r="X57">
        <v>11.998451449451887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13.374698850000001</v>
      </c>
      <c r="AL57">
        <v>0.70824000000000031</v>
      </c>
      <c r="AM57">
        <v>0</v>
      </c>
      <c r="AN57">
        <v>0</v>
      </c>
      <c r="AO57">
        <v>0.35844480000000001</v>
      </c>
      <c r="AP57">
        <v>0.45552360000000003</v>
      </c>
      <c r="AQ57">
        <v>0</v>
      </c>
      <c r="AR57">
        <v>2.243328</v>
      </c>
      <c r="AS57">
        <v>2.4601017599999997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22.028211934134099</v>
      </c>
      <c r="BB57">
        <f t="shared" si="0"/>
        <v>554.62654802128191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89.997628440772985</v>
      </c>
      <c r="L58">
        <v>15.002776777200976</v>
      </c>
      <c r="M58">
        <v>0</v>
      </c>
      <c r="N58">
        <v>29.997685022406063</v>
      </c>
      <c r="O58">
        <v>50.387006083525158</v>
      </c>
      <c r="P58">
        <v>69.037020076125074</v>
      </c>
      <c r="Q58">
        <v>2</v>
      </c>
      <c r="R58">
        <v>4.9989876844494887</v>
      </c>
      <c r="S58">
        <v>2.9949372262773717</v>
      </c>
      <c r="T58">
        <v>0</v>
      </c>
      <c r="U58">
        <v>275.8057808276148</v>
      </c>
      <c r="V58">
        <v>0</v>
      </c>
      <c r="W58">
        <v>4.8340928050052137</v>
      </c>
      <c r="X58">
        <v>11.998451449451887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13.374698850000001</v>
      </c>
      <c r="AL58">
        <v>0.70824000000000031</v>
      </c>
      <c r="AM58">
        <v>0</v>
      </c>
      <c r="AN58">
        <v>0</v>
      </c>
      <c r="AO58">
        <v>0.36441888</v>
      </c>
      <c r="AP58">
        <v>0.45552360000000003</v>
      </c>
      <c r="AQ58">
        <v>0</v>
      </c>
      <c r="AR58">
        <v>2.243328</v>
      </c>
      <c r="AS58">
        <v>2.4601017599999997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22.02843786208371</v>
      </c>
      <c r="BB58">
        <f t="shared" si="0"/>
        <v>554.63223962074539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79.997477925832243</v>
      </c>
      <c r="L59">
        <v>15.002776777200976</v>
      </c>
      <c r="M59">
        <v>0</v>
      </c>
      <c r="N59">
        <v>29.997685022406063</v>
      </c>
      <c r="O59">
        <v>50.387006083525158</v>
      </c>
      <c r="P59">
        <v>69.037020076125074</v>
      </c>
      <c r="Q59">
        <v>2</v>
      </c>
      <c r="R59">
        <v>4.9989876844494887</v>
      </c>
      <c r="S59">
        <v>2.9949372262773717</v>
      </c>
      <c r="T59">
        <v>0</v>
      </c>
      <c r="U59">
        <v>275.8057808276148</v>
      </c>
      <c r="V59">
        <v>0</v>
      </c>
      <c r="W59">
        <v>4.8340928050052137</v>
      </c>
      <c r="X59">
        <v>11.998451449451887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13.374698850000001</v>
      </c>
      <c r="AL59">
        <v>0.70824000000000031</v>
      </c>
      <c r="AM59">
        <v>0</v>
      </c>
      <c r="AN59">
        <v>0</v>
      </c>
      <c r="AO59">
        <v>0.36889943999999997</v>
      </c>
      <c r="AP59">
        <v>0.45552360000000003</v>
      </c>
      <c r="AQ59">
        <v>0</v>
      </c>
      <c r="AR59">
        <v>1.682496</v>
      </c>
      <c r="AS59">
        <v>2.4601017599999997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21.625179680833931</v>
      </c>
      <c r="BB59">
        <f t="shared" si="0"/>
        <v>544.47899584705419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84.997440743556069</v>
      </c>
      <c r="L60">
        <v>15.002776777200976</v>
      </c>
      <c r="M60">
        <v>0</v>
      </c>
      <c r="N60">
        <v>29.997685022406063</v>
      </c>
      <c r="O60">
        <v>50.387006083525158</v>
      </c>
      <c r="P60">
        <v>69.037020076125074</v>
      </c>
      <c r="Q60">
        <v>2</v>
      </c>
      <c r="R60">
        <v>4.9989876844494887</v>
      </c>
      <c r="S60">
        <v>2.9949372262773717</v>
      </c>
      <c r="T60">
        <v>0</v>
      </c>
      <c r="U60">
        <v>275.8057808276148</v>
      </c>
      <c r="V60">
        <v>0</v>
      </c>
      <c r="W60">
        <v>4.8340928050052137</v>
      </c>
      <c r="X60">
        <v>11.998451449451887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13.374698850000001</v>
      </c>
      <c r="AL60">
        <v>0.70824000000000031</v>
      </c>
      <c r="AM60">
        <v>0</v>
      </c>
      <c r="AN60">
        <v>0</v>
      </c>
      <c r="AO60">
        <v>0.37487351999999996</v>
      </c>
      <c r="AP60">
        <v>0.61821060000000005</v>
      </c>
      <c r="AQ60">
        <v>0</v>
      </c>
      <c r="AR60">
        <v>1.682496</v>
      </c>
      <c r="AS60">
        <v>2.4601017599999997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21.822621220399249</v>
      </c>
      <c r="BB60">
        <f t="shared" si="0"/>
        <v>549.45017820521298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100.00059807964742</v>
      </c>
      <c r="L61">
        <v>15.002444582620861</v>
      </c>
      <c r="M61">
        <v>0</v>
      </c>
      <c r="N61">
        <v>29.997685022406063</v>
      </c>
      <c r="O61">
        <v>50.387006083525158</v>
      </c>
      <c r="P61">
        <v>69.037020076125074</v>
      </c>
      <c r="Q61">
        <v>2</v>
      </c>
      <c r="R61">
        <v>4.9989876844494887</v>
      </c>
      <c r="S61">
        <v>2.9949372262773717</v>
      </c>
      <c r="T61">
        <v>0</v>
      </c>
      <c r="U61">
        <v>275.8057808276148</v>
      </c>
      <c r="V61">
        <v>0</v>
      </c>
      <c r="W61">
        <v>4.8340928050052137</v>
      </c>
      <c r="X61">
        <v>11.998451449451887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13.374698850000001</v>
      </c>
      <c r="AL61">
        <v>0.70824000000000031</v>
      </c>
      <c r="AM61">
        <v>0</v>
      </c>
      <c r="AN61">
        <v>0</v>
      </c>
      <c r="AO61">
        <v>0.36292536000000003</v>
      </c>
      <c r="AP61">
        <v>0.61821060000000005</v>
      </c>
      <c r="AQ61">
        <v>0</v>
      </c>
      <c r="AR61">
        <v>1.682496</v>
      </c>
      <c r="AS61">
        <v>2.4601017599999997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22.395272694973908</v>
      </c>
      <c r="BB61">
        <f t="shared" si="0"/>
        <v>563.86840371214942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165.04141044121516</v>
      </c>
      <c r="L62">
        <v>44.99740277146207</v>
      </c>
      <c r="M62">
        <v>0</v>
      </c>
      <c r="N62">
        <v>29.997685022406063</v>
      </c>
      <c r="O62">
        <v>50.387006083525158</v>
      </c>
      <c r="P62">
        <v>69.037020076125074</v>
      </c>
      <c r="Q62">
        <v>5.538153394683027</v>
      </c>
      <c r="R62">
        <v>10.770005002452182</v>
      </c>
      <c r="S62">
        <v>6.7023913043478256</v>
      </c>
      <c r="T62">
        <v>0</v>
      </c>
      <c r="U62">
        <v>275.8057808276148</v>
      </c>
      <c r="V62">
        <v>3.8684861091405187</v>
      </c>
      <c r="W62">
        <v>4.8340928050052137</v>
      </c>
      <c r="X62">
        <v>11.998451449451887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13.374698850000001</v>
      </c>
      <c r="AL62">
        <v>0.70824000000000031</v>
      </c>
      <c r="AM62">
        <v>0</v>
      </c>
      <c r="AN62">
        <v>0</v>
      </c>
      <c r="AO62">
        <v>0.35545776000000001</v>
      </c>
      <c r="AP62">
        <v>0.61821060000000005</v>
      </c>
      <c r="AQ62">
        <v>0</v>
      </c>
      <c r="AR62">
        <v>1.682496</v>
      </c>
      <c r="AS62">
        <v>2.4601017599999997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26.670365193542864</v>
      </c>
      <c r="BB62">
        <f t="shared" si="0"/>
        <v>671.50672506388628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165.04171492366726</v>
      </c>
      <c r="L63">
        <v>44.99740277146207</v>
      </c>
      <c r="M63">
        <v>0</v>
      </c>
      <c r="N63">
        <v>29.997685022406063</v>
      </c>
      <c r="O63">
        <v>50.387006083525158</v>
      </c>
      <c r="P63">
        <v>69.037020076125074</v>
      </c>
      <c r="Q63">
        <v>5.538153394683027</v>
      </c>
      <c r="R63">
        <v>10.770005002452182</v>
      </c>
      <c r="S63">
        <v>6.7023913043478256</v>
      </c>
      <c r="T63">
        <v>0</v>
      </c>
      <c r="U63">
        <v>275.8057808276148</v>
      </c>
      <c r="V63">
        <v>3.0669184178847808</v>
      </c>
      <c r="W63">
        <v>7.6524089637556099</v>
      </c>
      <c r="X63">
        <v>24.974908014379359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13.374698850000001</v>
      </c>
      <c r="AL63">
        <v>0.70824000000000031</v>
      </c>
      <c r="AM63">
        <v>0</v>
      </c>
      <c r="AN63">
        <v>0</v>
      </c>
      <c r="AO63">
        <v>0.33753551999999998</v>
      </c>
      <c r="AP63">
        <v>0.61821060000000005</v>
      </c>
      <c r="AQ63">
        <v>0</v>
      </c>
      <c r="AR63">
        <v>1.682496</v>
      </c>
      <c r="AS63">
        <v>2.4601017599999997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27.242432631615124</v>
      </c>
      <c r="BB63">
        <f t="shared" si="0"/>
        <v>685.91024490068833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165.04141044121516</v>
      </c>
      <c r="L64">
        <v>44.99740277146207</v>
      </c>
      <c r="M64">
        <v>0</v>
      </c>
      <c r="N64">
        <v>29.997685022406063</v>
      </c>
      <c r="O64">
        <v>50.387006083525158</v>
      </c>
      <c r="P64">
        <v>69.037020076125074</v>
      </c>
      <c r="Q64">
        <v>5.538153394683027</v>
      </c>
      <c r="R64">
        <v>10.770005002452182</v>
      </c>
      <c r="S64">
        <v>6.7023913043478256</v>
      </c>
      <c r="T64">
        <v>0</v>
      </c>
      <c r="U64">
        <v>275.8057808276148</v>
      </c>
      <c r="V64">
        <v>3.0669184178847808</v>
      </c>
      <c r="W64">
        <v>8.4021326482412046</v>
      </c>
      <c r="X64">
        <v>24.974908014379359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13.374698850000001</v>
      </c>
      <c r="AL64">
        <v>0.70824000000000031</v>
      </c>
      <c r="AM64">
        <v>0</v>
      </c>
      <c r="AN64">
        <v>0</v>
      </c>
      <c r="AO64">
        <v>0.30617160000000004</v>
      </c>
      <c r="AP64">
        <v>0.61821060000000005</v>
      </c>
      <c r="AQ64">
        <v>0</v>
      </c>
      <c r="AR64">
        <v>1.682496</v>
      </c>
      <c r="AS64">
        <v>2.4601017599999997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27.269862310527664</v>
      </c>
      <c r="BB64">
        <f t="shared" si="0"/>
        <v>686.60087050380923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165.03579368693403</v>
      </c>
      <c r="L65">
        <v>44.99740277146207</v>
      </c>
      <c r="M65">
        <v>0</v>
      </c>
      <c r="N65">
        <v>29.997685022406063</v>
      </c>
      <c r="O65">
        <v>50.387006083525158</v>
      </c>
      <c r="P65">
        <v>69.037020076125074</v>
      </c>
      <c r="Q65">
        <v>5.538153394683027</v>
      </c>
      <c r="R65">
        <v>10.770005002452182</v>
      </c>
      <c r="S65">
        <v>6.7023913043478256</v>
      </c>
      <c r="T65">
        <v>0</v>
      </c>
      <c r="U65">
        <v>275.8057808276148</v>
      </c>
      <c r="V65">
        <v>2.9769892262644189</v>
      </c>
      <c r="W65">
        <v>8.6305781584582455</v>
      </c>
      <c r="X65">
        <v>24.974908014379359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13.374698850000001</v>
      </c>
      <c r="AL65">
        <v>0.70824000000000031</v>
      </c>
      <c r="AM65">
        <v>0</v>
      </c>
      <c r="AN65">
        <v>0</v>
      </c>
      <c r="AO65">
        <v>0.53990748</v>
      </c>
      <c r="AP65">
        <v>0.61821060000000005</v>
      </c>
      <c r="AQ65">
        <v>0</v>
      </c>
      <c r="AR65">
        <v>1.682496</v>
      </c>
      <c r="AS65">
        <v>2.3917655999999994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27.281257042137174</v>
      </c>
      <c r="BB65">
        <f t="shared" si="0"/>
        <v>686.88777505651512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165.03997271500714</v>
      </c>
      <c r="L66">
        <v>44.99740277146207</v>
      </c>
      <c r="M66">
        <v>0</v>
      </c>
      <c r="N66">
        <v>29.997685022406063</v>
      </c>
      <c r="O66">
        <v>50.387006083525158</v>
      </c>
      <c r="P66">
        <v>69.037020076125074</v>
      </c>
      <c r="Q66">
        <v>5.538153394683027</v>
      </c>
      <c r="R66">
        <v>10.770005002452182</v>
      </c>
      <c r="S66">
        <v>6.7023913043478256</v>
      </c>
      <c r="T66">
        <v>0</v>
      </c>
      <c r="U66">
        <v>275.8057808276148</v>
      </c>
      <c r="V66">
        <v>2.9769892262644189</v>
      </c>
      <c r="W66">
        <v>8.6305781584582455</v>
      </c>
      <c r="X66">
        <v>24.974908014379359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13.374698850000001</v>
      </c>
      <c r="AL66">
        <v>0.70824000000000031</v>
      </c>
      <c r="AM66">
        <v>0</v>
      </c>
      <c r="AN66">
        <v>0</v>
      </c>
      <c r="AO66">
        <v>0.49734216000000003</v>
      </c>
      <c r="AP66">
        <v>0.61821060000000005</v>
      </c>
      <c r="AQ66">
        <v>0</v>
      </c>
      <c r="AR66">
        <v>1.682496</v>
      </c>
      <c r="AS66">
        <v>2.3917655999999994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27.279790572213699</v>
      </c>
      <c r="BB66">
        <f t="shared" si="0"/>
        <v>686.85085523451176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165.03512598347828</v>
      </c>
      <c r="L67">
        <v>44.99740277146207</v>
      </c>
      <c r="M67">
        <v>0</v>
      </c>
      <c r="N67">
        <v>29.997685022406063</v>
      </c>
      <c r="O67">
        <v>50.387006083525158</v>
      </c>
      <c r="P67">
        <v>69.037020076125074</v>
      </c>
      <c r="Q67">
        <v>5.538153394683027</v>
      </c>
      <c r="R67">
        <v>10.770005002452182</v>
      </c>
      <c r="S67">
        <v>6.7023913043478256</v>
      </c>
      <c r="T67">
        <v>0</v>
      </c>
      <c r="U67">
        <v>275.8057808276148</v>
      </c>
      <c r="V67">
        <v>2.9766022253771069</v>
      </c>
      <c r="W67">
        <v>8.6305781584582455</v>
      </c>
      <c r="X67">
        <v>24.974908014379359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13.374698850000001</v>
      </c>
      <c r="AL67">
        <v>0.70824000000000031</v>
      </c>
      <c r="AM67">
        <v>0</v>
      </c>
      <c r="AN67">
        <v>0</v>
      </c>
      <c r="AO67">
        <v>0.44357543999999993</v>
      </c>
      <c r="AP67">
        <v>0.61821060000000005</v>
      </c>
      <c r="AQ67">
        <v>0</v>
      </c>
      <c r="AR67">
        <v>1.682496</v>
      </c>
      <c r="AS67">
        <v>2.3917655999999994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27.277536862975538</v>
      </c>
      <c r="BB67">
        <f t="shared" si="0"/>
        <v>686.79410849133365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165.04245348786139</v>
      </c>
      <c r="L68">
        <v>44.99740277146207</v>
      </c>
      <c r="M68">
        <v>0</v>
      </c>
      <c r="N68">
        <v>29.997685022406063</v>
      </c>
      <c r="O68">
        <v>50.387006083525158</v>
      </c>
      <c r="P68">
        <v>69.037020076125074</v>
      </c>
      <c r="Q68">
        <v>5.538153394683027</v>
      </c>
      <c r="R68">
        <v>10.770005002452182</v>
      </c>
      <c r="S68">
        <v>6.7023913043478256</v>
      </c>
      <c r="T68">
        <v>0</v>
      </c>
      <c r="U68">
        <v>275.8057808276148</v>
      </c>
      <c r="V68">
        <v>2.8792815825688072</v>
      </c>
      <c r="W68">
        <v>8.6305781584582455</v>
      </c>
      <c r="X68">
        <v>24.974908014379359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4.1713484799999989</v>
      </c>
      <c r="AF68">
        <v>0</v>
      </c>
      <c r="AG68">
        <v>0</v>
      </c>
      <c r="AH68">
        <v>2.4049290000000001</v>
      </c>
      <c r="AI68">
        <v>0</v>
      </c>
      <c r="AJ68">
        <v>0</v>
      </c>
      <c r="AK68">
        <v>13.374698850000001</v>
      </c>
      <c r="AL68">
        <v>0.70824000000000031</v>
      </c>
      <c r="AM68">
        <v>0</v>
      </c>
      <c r="AN68">
        <v>0</v>
      </c>
      <c r="AO68">
        <v>0.37786055999999996</v>
      </c>
      <c r="AP68">
        <v>0.61821060000000005</v>
      </c>
      <c r="AQ68">
        <v>0</v>
      </c>
      <c r="AR68">
        <v>1.682496</v>
      </c>
      <c r="AS68">
        <v>2.3917655999999994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27.522802548597276</v>
      </c>
      <c r="BB68">
        <f t="shared" ref="BB68:BB99" si="1">SUM(B68:AZ68)-BA68</f>
        <v>692.96941226728677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165.04134330916085</v>
      </c>
      <c r="L69">
        <v>44.998549297358068</v>
      </c>
      <c r="M69">
        <v>0</v>
      </c>
      <c r="N69">
        <v>29.997685022406063</v>
      </c>
      <c r="O69">
        <v>50.387006083525158</v>
      </c>
      <c r="P69">
        <v>69.037020076125074</v>
      </c>
      <c r="Q69">
        <v>5.5404393333333326</v>
      </c>
      <c r="R69">
        <v>10.770005002452182</v>
      </c>
      <c r="S69">
        <v>5.9294905347593589</v>
      </c>
      <c r="T69">
        <v>0</v>
      </c>
      <c r="U69">
        <v>275.8057808276148</v>
      </c>
      <c r="V69">
        <v>2.8792815825688072</v>
      </c>
      <c r="W69">
        <v>8.6305781584582455</v>
      </c>
      <c r="X69">
        <v>24.974908014379359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2.31462777</v>
      </c>
      <c r="AE69">
        <v>4.1713484799999989</v>
      </c>
      <c r="AF69">
        <v>0</v>
      </c>
      <c r="AG69">
        <v>0</v>
      </c>
      <c r="AH69">
        <v>4.8098580000000002</v>
      </c>
      <c r="AI69">
        <v>0</v>
      </c>
      <c r="AJ69">
        <v>0</v>
      </c>
      <c r="AK69">
        <v>13.374698850000001</v>
      </c>
      <c r="AL69">
        <v>0.70824000000000031</v>
      </c>
      <c r="AM69">
        <v>0</v>
      </c>
      <c r="AN69">
        <v>0</v>
      </c>
      <c r="AO69">
        <v>0.26958035999999991</v>
      </c>
      <c r="AP69">
        <v>0.9435846</v>
      </c>
      <c r="AQ69">
        <v>0</v>
      </c>
      <c r="AR69">
        <v>1.682496</v>
      </c>
      <c r="AS69">
        <v>2.3917655999999994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27.681946140081326</v>
      </c>
      <c r="BB69">
        <f t="shared" si="1"/>
        <v>696.97634076205986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165.04134330916085</v>
      </c>
      <c r="L70">
        <v>44.998549297358068</v>
      </c>
      <c r="M70">
        <v>0</v>
      </c>
      <c r="N70">
        <v>29.997685022406063</v>
      </c>
      <c r="O70">
        <v>50.387006083525158</v>
      </c>
      <c r="P70">
        <v>69.037020076125074</v>
      </c>
      <c r="Q70">
        <v>5.5404393333333326</v>
      </c>
      <c r="R70">
        <v>10.770005002452182</v>
      </c>
      <c r="S70">
        <v>6.6951123374063854</v>
      </c>
      <c r="T70">
        <v>0</v>
      </c>
      <c r="U70">
        <v>275.8057808276148</v>
      </c>
      <c r="V70">
        <v>2.8792815825688072</v>
      </c>
      <c r="W70">
        <v>8.6305781584582455</v>
      </c>
      <c r="X70">
        <v>24.974908014379359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4.6292555399999999</v>
      </c>
      <c r="AE70">
        <v>4.1713484799999989</v>
      </c>
      <c r="AF70">
        <v>0</v>
      </c>
      <c r="AG70">
        <v>0</v>
      </c>
      <c r="AH70">
        <v>11.08672269</v>
      </c>
      <c r="AI70">
        <v>0</v>
      </c>
      <c r="AJ70">
        <v>0</v>
      </c>
      <c r="AK70">
        <v>13.374698850000001</v>
      </c>
      <c r="AL70">
        <v>0.70824000000000031</v>
      </c>
      <c r="AM70">
        <v>0</v>
      </c>
      <c r="AN70">
        <v>0</v>
      </c>
      <c r="AO70">
        <v>0.18444971999999998</v>
      </c>
      <c r="AP70">
        <v>0.9435846</v>
      </c>
      <c r="AQ70">
        <v>0</v>
      </c>
      <c r="AR70">
        <v>1.682496</v>
      </c>
      <c r="AS70">
        <v>2.3917655999999994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28.036135835657952</v>
      </c>
      <c r="BB70">
        <f t="shared" si="1"/>
        <v>705.89413468913028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165.04134330916085</v>
      </c>
      <c r="L71">
        <v>44.998549297358068</v>
      </c>
      <c r="M71">
        <v>0</v>
      </c>
      <c r="N71">
        <v>29.997685022406063</v>
      </c>
      <c r="O71">
        <v>50.387006083525158</v>
      </c>
      <c r="P71">
        <v>69.037020076125074</v>
      </c>
      <c r="Q71">
        <v>5.5404393333333326</v>
      </c>
      <c r="R71">
        <v>10.770005002452182</v>
      </c>
      <c r="S71">
        <v>6.6951123374063854</v>
      </c>
      <c r="T71">
        <v>0</v>
      </c>
      <c r="U71">
        <v>275.8057808276148</v>
      </c>
      <c r="V71">
        <v>2.8792815825688072</v>
      </c>
      <c r="W71">
        <v>8.400330609679445</v>
      </c>
      <c r="X71">
        <v>24.974908014379359</v>
      </c>
      <c r="Y71">
        <v>0</v>
      </c>
      <c r="Z71">
        <v>0.27940000000000004</v>
      </c>
      <c r="AA71">
        <v>0</v>
      </c>
      <c r="AB71">
        <v>1.015992</v>
      </c>
      <c r="AC71">
        <v>0</v>
      </c>
      <c r="AD71">
        <v>6.9438833099999977</v>
      </c>
      <c r="AE71">
        <v>7.1695052000000006</v>
      </c>
      <c r="AF71">
        <v>0</v>
      </c>
      <c r="AG71">
        <v>0</v>
      </c>
      <c r="AH71">
        <v>17.82052389</v>
      </c>
      <c r="AI71">
        <v>0</v>
      </c>
      <c r="AJ71">
        <v>0</v>
      </c>
      <c r="AK71">
        <v>13.374698850000001</v>
      </c>
      <c r="AL71">
        <v>0.70824000000000031</v>
      </c>
      <c r="AM71">
        <v>0.67708959999999996</v>
      </c>
      <c r="AN71">
        <v>0</v>
      </c>
      <c r="AO71">
        <v>0.30243780000000003</v>
      </c>
      <c r="AP71">
        <v>0.9435846</v>
      </c>
      <c r="AQ71">
        <v>0</v>
      </c>
      <c r="AR71">
        <v>1.682496</v>
      </c>
      <c r="AS71">
        <v>2.3917655999999994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28.567376477176207</v>
      </c>
      <c r="BB71">
        <f t="shared" si="1"/>
        <v>719.26970186883341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165.04134330916085</v>
      </c>
      <c r="L72">
        <v>44.998549297358068</v>
      </c>
      <c r="M72">
        <v>0</v>
      </c>
      <c r="N72">
        <v>29.997685022406063</v>
      </c>
      <c r="O72">
        <v>50.387006083525158</v>
      </c>
      <c r="P72">
        <v>69.037020076125074</v>
      </c>
      <c r="Q72">
        <v>5.5404393333333326</v>
      </c>
      <c r="R72">
        <v>10.770005002452182</v>
      </c>
      <c r="S72">
        <v>6.6951123374063854</v>
      </c>
      <c r="T72">
        <v>0</v>
      </c>
      <c r="U72">
        <v>275.8057808276148</v>
      </c>
      <c r="V72">
        <v>2.8792815825688072</v>
      </c>
      <c r="W72">
        <v>8.400330609679445</v>
      </c>
      <c r="X72">
        <v>24.974908014379359</v>
      </c>
      <c r="Y72">
        <v>0</v>
      </c>
      <c r="Z72">
        <v>1.6646651999999997</v>
      </c>
      <c r="AA72">
        <v>0.96316799999999991</v>
      </c>
      <c r="AB72">
        <v>3.0479760000000002</v>
      </c>
      <c r="AC72">
        <v>2.4576389039999995</v>
      </c>
      <c r="AD72">
        <v>9.2585110799999999</v>
      </c>
      <c r="AE72">
        <v>7.8212783999999997</v>
      </c>
      <c r="AF72">
        <v>0</v>
      </c>
      <c r="AG72">
        <v>0</v>
      </c>
      <c r="AH72">
        <v>23.760698519999995</v>
      </c>
      <c r="AI72">
        <v>0</v>
      </c>
      <c r="AJ72">
        <v>0</v>
      </c>
      <c r="AK72">
        <v>13.374698850000001</v>
      </c>
      <c r="AL72">
        <v>0.70824000000000031</v>
      </c>
      <c r="AM72">
        <v>1.0156343999999999</v>
      </c>
      <c r="AN72">
        <v>0</v>
      </c>
      <c r="AO72">
        <v>0.24643079999999998</v>
      </c>
      <c r="AP72">
        <v>0.9435846</v>
      </c>
      <c r="AQ72">
        <v>0</v>
      </c>
      <c r="AR72">
        <v>1.682496</v>
      </c>
      <c r="AS72">
        <v>2.3917655999999994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29.1796137765762</v>
      </c>
      <c r="BB72">
        <f t="shared" si="1"/>
        <v>734.68463407343313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165.04134330916085</v>
      </c>
      <c r="L73">
        <v>44.998549297358068</v>
      </c>
      <c r="M73">
        <v>0</v>
      </c>
      <c r="N73">
        <v>29.997685022406063</v>
      </c>
      <c r="O73">
        <v>50.387006083525158</v>
      </c>
      <c r="P73">
        <v>69.037020076125074</v>
      </c>
      <c r="Q73">
        <v>5.5404393333333326</v>
      </c>
      <c r="R73">
        <v>10.770005002452182</v>
      </c>
      <c r="S73">
        <v>6.6951123374063854</v>
      </c>
      <c r="T73">
        <v>0</v>
      </c>
      <c r="U73">
        <v>275.8057808276148</v>
      </c>
      <c r="V73">
        <v>2.8792815825688072</v>
      </c>
      <c r="W73">
        <v>8.400330609679445</v>
      </c>
      <c r="X73">
        <v>24.974908014379359</v>
      </c>
      <c r="Y73">
        <v>0</v>
      </c>
      <c r="Z73">
        <v>1.8161</v>
      </c>
      <c r="AA73">
        <v>4.4145200000000004</v>
      </c>
      <c r="AB73">
        <v>6.6920006399999989</v>
      </c>
      <c r="AC73">
        <v>4.915277807999999</v>
      </c>
      <c r="AD73">
        <v>9.2585110799999999</v>
      </c>
      <c r="AE73">
        <v>12.057804199999996</v>
      </c>
      <c r="AF73">
        <v>0</v>
      </c>
      <c r="AG73">
        <v>0</v>
      </c>
      <c r="AH73">
        <v>29.70087315</v>
      </c>
      <c r="AI73">
        <v>1.2930971999999998</v>
      </c>
      <c r="AJ73">
        <v>0</v>
      </c>
      <c r="AK73">
        <v>13.374698850000001</v>
      </c>
      <c r="AL73">
        <v>0.70824000000000031</v>
      </c>
      <c r="AM73">
        <v>2.3698135999999996</v>
      </c>
      <c r="AN73">
        <v>0</v>
      </c>
      <c r="AO73">
        <v>0.23522940000000001</v>
      </c>
      <c r="AP73">
        <v>0.45552360000000003</v>
      </c>
      <c r="AQ73">
        <v>0</v>
      </c>
      <c r="AR73">
        <v>1.682496</v>
      </c>
      <c r="AS73">
        <v>2.3917655999999994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30.021128114776207</v>
      </c>
      <c r="BB73">
        <f t="shared" si="1"/>
        <v>755.8722845092334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165.04134330916085</v>
      </c>
      <c r="L74">
        <v>44.998549297358068</v>
      </c>
      <c r="M74">
        <v>0</v>
      </c>
      <c r="N74">
        <v>29.997685022406063</v>
      </c>
      <c r="O74">
        <v>50.387006083525158</v>
      </c>
      <c r="P74">
        <v>69.037020076125074</v>
      </c>
      <c r="Q74">
        <v>5.5404393333333326</v>
      </c>
      <c r="R74">
        <v>10.770005002452182</v>
      </c>
      <c r="S74">
        <v>6.6951123374063854</v>
      </c>
      <c r="T74">
        <v>0</v>
      </c>
      <c r="U74">
        <v>275.8057808276148</v>
      </c>
      <c r="V74">
        <v>2.8792815825688072</v>
      </c>
      <c r="W74">
        <v>8.400330609679445</v>
      </c>
      <c r="X74">
        <v>24.974908014379359</v>
      </c>
      <c r="Y74">
        <v>0</v>
      </c>
      <c r="Z74">
        <v>3.3293303999999995</v>
      </c>
      <c r="AA74">
        <v>7.1370748800000001</v>
      </c>
      <c r="AB74">
        <v>10.038000959999998</v>
      </c>
      <c r="AC74">
        <v>7.3803545019000012</v>
      </c>
      <c r="AD74">
        <v>9.2585110799999999</v>
      </c>
      <c r="AE74">
        <v>12.557062471200005</v>
      </c>
      <c r="AF74">
        <v>0</v>
      </c>
      <c r="AG74">
        <v>0</v>
      </c>
      <c r="AH74">
        <v>35.641047780000008</v>
      </c>
      <c r="AI74">
        <v>4.2025659000000006</v>
      </c>
      <c r="AJ74">
        <v>0</v>
      </c>
      <c r="AK74">
        <v>13.374698850000001</v>
      </c>
      <c r="AL74">
        <v>0.70824000000000031</v>
      </c>
      <c r="AM74">
        <v>4.0219122240000003</v>
      </c>
      <c r="AN74">
        <v>0</v>
      </c>
      <c r="AO74">
        <v>0.23597615999999996</v>
      </c>
      <c r="AP74">
        <v>0.45552360000000003</v>
      </c>
      <c r="AQ74">
        <v>0</v>
      </c>
      <c r="AR74">
        <v>1.682496</v>
      </c>
      <c r="AS74">
        <v>2.3917655999999994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30.825184773076217</v>
      </c>
      <c r="BB74">
        <f t="shared" si="1"/>
        <v>776.1168371300331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165.03520168398424</v>
      </c>
      <c r="L75">
        <v>44.998183458646608</v>
      </c>
      <c r="M75">
        <v>0</v>
      </c>
      <c r="N75">
        <v>29.997685022406063</v>
      </c>
      <c r="O75">
        <v>50.387006083525158</v>
      </c>
      <c r="P75">
        <v>69.037020076125074</v>
      </c>
      <c r="Q75">
        <v>5.538153394683027</v>
      </c>
      <c r="R75">
        <v>10.770005002452182</v>
      </c>
      <c r="S75">
        <v>6.7023913043478256</v>
      </c>
      <c r="T75">
        <v>0</v>
      </c>
      <c r="U75">
        <v>275.8057808276148</v>
      </c>
      <c r="V75">
        <v>2.8792815825688072</v>
      </c>
      <c r="W75">
        <v>8.3999243243243242</v>
      </c>
      <c r="X75">
        <v>24.974908014379359</v>
      </c>
      <c r="Y75">
        <v>0</v>
      </c>
      <c r="Z75">
        <v>3.3293303999999995</v>
      </c>
      <c r="AA75">
        <v>7.1370748800000001</v>
      </c>
      <c r="AB75">
        <v>10.038000959999998</v>
      </c>
      <c r="AC75">
        <v>7.3803545019000012</v>
      </c>
      <c r="AD75">
        <v>9.2585110799999999</v>
      </c>
      <c r="AE75">
        <v>12.557062471200005</v>
      </c>
      <c r="AF75">
        <v>0</v>
      </c>
      <c r="AG75">
        <v>0</v>
      </c>
      <c r="AH75">
        <v>35.641047780000008</v>
      </c>
      <c r="AI75">
        <v>4.2025659000000006</v>
      </c>
      <c r="AJ75">
        <v>0</v>
      </c>
      <c r="AK75">
        <v>13.374698850000001</v>
      </c>
      <c r="AL75">
        <v>3.2461000000000011</v>
      </c>
      <c r="AM75">
        <v>4.0219122240000003</v>
      </c>
      <c r="AN75">
        <v>0</v>
      </c>
      <c r="AO75">
        <v>0.25763219999999998</v>
      </c>
      <c r="AP75">
        <v>0.45552360000000003</v>
      </c>
      <c r="AQ75">
        <v>0</v>
      </c>
      <c r="AR75">
        <v>1.682496</v>
      </c>
      <c r="AS75">
        <v>2.3917655999999994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30.922885108304747</v>
      </c>
      <c r="BB75">
        <f t="shared" si="1"/>
        <v>778.57673211385236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165.04091735500049</v>
      </c>
      <c r="L76">
        <v>44.998183458646608</v>
      </c>
      <c r="M76">
        <v>0</v>
      </c>
      <c r="N76">
        <v>29.997685022406063</v>
      </c>
      <c r="O76">
        <v>50.387006083525158</v>
      </c>
      <c r="P76">
        <v>69.037020076125074</v>
      </c>
      <c r="Q76">
        <v>5.538153394683027</v>
      </c>
      <c r="R76">
        <v>10.770005002452182</v>
      </c>
      <c r="S76">
        <v>6.7023913043478256</v>
      </c>
      <c r="T76">
        <v>0</v>
      </c>
      <c r="U76">
        <v>275.8057808276148</v>
      </c>
      <c r="V76">
        <v>2.8792815825688072</v>
      </c>
      <c r="W76">
        <v>8.3999243243243242</v>
      </c>
      <c r="X76">
        <v>24.974908014379359</v>
      </c>
      <c r="Y76">
        <v>0</v>
      </c>
      <c r="Z76">
        <v>3.3293303999999995</v>
      </c>
      <c r="AA76">
        <v>7.1370748800000001</v>
      </c>
      <c r="AB76">
        <v>10.038000959999998</v>
      </c>
      <c r="AC76">
        <v>7.3803545019000012</v>
      </c>
      <c r="AD76">
        <v>9.2585110799999999</v>
      </c>
      <c r="AE76">
        <v>12.557062471200005</v>
      </c>
      <c r="AF76">
        <v>0</v>
      </c>
      <c r="AG76">
        <v>0</v>
      </c>
      <c r="AH76">
        <v>35.641047780000008</v>
      </c>
      <c r="AI76">
        <v>4.2025659000000006</v>
      </c>
      <c r="AJ76">
        <v>0</v>
      </c>
      <c r="AK76">
        <v>13.374698850000001</v>
      </c>
      <c r="AL76">
        <v>16.968250000000005</v>
      </c>
      <c r="AM76">
        <v>4.0219122240000003</v>
      </c>
      <c r="AN76">
        <v>0</v>
      </c>
      <c r="AO76">
        <v>0.28003499999999998</v>
      </c>
      <c r="AP76">
        <v>0.45552360000000003</v>
      </c>
      <c r="AQ76">
        <v>0</v>
      </c>
      <c r="AR76">
        <v>1.682496</v>
      </c>
      <c r="AS76">
        <v>2.3917655999999994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31.448145659794154</v>
      </c>
      <c r="BB76">
        <f t="shared" si="1"/>
        <v>791.80174003337936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165.03527739826478</v>
      </c>
      <c r="L77">
        <v>44.998183458646608</v>
      </c>
      <c r="M77">
        <v>0</v>
      </c>
      <c r="N77">
        <v>29.997685022406063</v>
      </c>
      <c r="O77">
        <v>50.387006083525158</v>
      </c>
      <c r="P77">
        <v>69.037020076125074</v>
      </c>
      <c r="Q77">
        <v>5.538153394683027</v>
      </c>
      <c r="R77">
        <v>10.770005002452182</v>
      </c>
      <c r="S77">
        <v>6.7023913043478256</v>
      </c>
      <c r="T77">
        <v>0</v>
      </c>
      <c r="U77">
        <v>275.8057808276148</v>
      </c>
      <c r="V77">
        <v>2.8792815825688072</v>
      </c>
      <c r="W77">
        <v>8.3999243243243242</v>
      </c>
      <c r="X77">
        <v>24.974908014379359</v>
      </c>
      <c r="Y77">
        <v>0</v>
      </c>
      <c r="Z77">
        <v>3.3293303999999995</v>
      </c>
      <c r="AA77">
        <v>7.1370748800000001</v>
      </c>
      <c r="AB77">
        <v>10.038000959999998</v>
      </c>
      <c r="AC77">
        <v>7.3803545019000012</v>
      </c>
      <c r="AD77">
        <v>9.2585110799999999</v>
      </c>
      <c r="AE77">
        <v>12.557062471200005</v>
      </c>
      <c r="AF77">
        <v>0</v>
      </c>
      <c r="AG77">
        <v>0</v>
      </c>
      <c r="AH77">
        <v>35.641047780000008</v>
      </c>
      <c r="AI77">
        <v>4.2025659000000006</v>
      </c>
      <c r="AJ77">
        <v>0</v>
      </c>
      <c r="AK77">
        <v>13.374698850000001</v>
      </c>
      <c r="AL77">
        <v>16.968250000000005</v>
      </c>
      <c r="AM77">
        <v>4.0219122240000003</v>
      </c>
      <c r="AN77">
        <v>0</v>
      </c>
      <c r="AO77">
        <v>0.29272991999999992</v>
      </c>
      <c r="AP77">
        <v>0.45552360000000003</v>
      </c>
      <c r="AQ77">
        <v>0</v>
      </c>
      <c r="AR77">
        <v>1.682496</v>
      </c>
      <c r="AS77">
        <v>2.3917655999999994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31.448415099931061</v>
      </c>
      <c r="BB77">
        <f t="shared" si="1"/>
        <v>791.80852555650677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165.03505166023996</v>
      </c>
      <c r="L78">
        <v>44.998183458646608</v>
      </c>
      <c r="M78">
        <v>0</v>
      </c>
      <c r="N78">
        <v>29.997685022406063</v>
      </c>
      <c r="O78">
        <v>50.387006083525158</v>
      </c>
      <c r="P78">
        <v>69.037020076125074</v>
      </c>
      <c r="Q78">
        <v>5.538153394683027</v>
      </c>
      <c r="R78">
        <v>10.770005002452182</v>
      </c>
      <c r="S78">
        <v>6.7023913043478256</v>
      </c>
      <c r="T78">
        <v>0</v>
      </c>
      <c r="U78">
        <v>275.8057808276148</v>
      </c>
      <c r="V78">
        <v>2.8792815825688072</v>
      </c>
      <c r="W78">
        <v>8.3999243243243242</v>
      </c>
      <c r="X78">
        <v>24.974908014379359</v>
      </c>
      <c r="Y78">
        <v>0</v>
      </c>
      <c r="Z78">
        <v>3.3293303999999995</v>
      </c>
      <c r="AA78">
        <v>7.1370748800000001</v>
      </c>
      <c r="AB78">
        <v>10.038000959999998</v>
      </c>
      <c r="AC78">
        <v>7.3803545019000012</v>
      </c>
      <c r="AD78">
        <v>9.2585110799999999</v>
      </c>
      <c r="AE78">
        <v>12.557062471200005</v>
      </c>
      <c r="AF78">
        <v>0</v>
      </c>
      <c r="AG78">
        <v>0</v>
      </c>
      <c r="AH78">
        <v>33.669006000000003</v>
      </c>
      <c r="AI78">
        <v>4.2025659000000006</v>
      </c>
      <c r="AJ78">
        <v>0</v>
      </c>
      <c r="AK78">
        <v>13.374698850000001</v>
      </c>
      <c r="AL78">
        <v>16.968250000000005</v>
      </c>
      <c r="AM78">
        <v>4.0219122240000003</v>
      </c>
      <c r="AN78">
        <v>0</v>
      </c>
      <c r="AO78">
        <v>0.30915863999999998</v>
      </c>
      <c r="AP78">
        <v>0.45552360000000003</v>
      </c>
      <c r="AQ78">
        <v>0</v>
      </c>
      <c r="AR78">
        <v>1.682496</v>
      </c>
      <c r="AS78">
        <v>2.3917655999999994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31.373702134869671</v>
      </c>
      <c r="BB78">
        <f t="shared" si="1"/>
        <v>789.9273997235432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165.0403513094746</v>
      </c>
      <c r="L79">
        <v>44.998183458646608</v>
      </c>
      <c r="M79">
        <v>0</v>
      </c>
      <c r="N79">
        <v>29.997685022406063</v>
      </c>
      <c r="O79">
        <v>50.387006083525158</v>
      </c>
      <c r="P79">
        <v>69.037020076125074</v>
      </c>
      <c r="Q79">
        <v>5.538153394683027</v>
      </c>
      <c r="R79">
        <v>10.770005002452182</v>
      </c>
      <c r="S79">
        <v>6.7023913043478256</v>
      </c>
      <c r="T79">
        <v>0</v>
      </c>
      <c r="U79">
        <v>275.8057808276148</v>
      </c>
      <c r="V79">
        <v>2.8792815825688072</v>
      </c>
      <c r="W79">
        <v>8.3999243243243242</v>
      </c>
      <c r="X79">
        <v>24.974908014379359</v>
      </c>
      <c r="Y79">
        <v>0</v>
      </c>
      <c r="Z79">
        <v>3.3293303999999995</v>
      </c>
      <c r="AA79">
        <v>7.1370748800000001</v>
      </c>
      <c r="AB79">
        <v>10.038000959999998</v>
      </c>
      <c r="AC79">
        <v>7.3803545019000012</v>
      </c>
      <c r="AD79">
        <v>9.2585110799999999</v>
      </c>
      <c r="AE79">
        <v>12.557062471200005</v>
      </c>
      <c r="AF79">
        <v>0</v>
      </c>
      <c r="AG79">
        <v>0</v>
      </c>
      <c r="AH79">
        <v>29.70087315</v>
      </c>
      <c r="AI79">
        <v>4.2025659000000006</v>
      </c>
      <c r="AJ79">
        <v>0</v>
      </c>
      <c r="AK79">
        <v>13.374698850000001</v>
      </c>
      <c r="AL79">
        <v>16.968250000000005</v>
      </c>
      <c r="AM79">
        <v>2.6812748160000002</v>
      </c>
      <c r="AN79">
        <v>0</v>
      </c>
      <c r="AO79">
        <v>0.35321747999999997</v>
      </c>
      <c r="AP79">
        <v>0.45552360000000003</v>
      </c>
      <c r="AQ79">
        <v>0</v>
      </c>
      <c r="AR79">
        <v>7.8516479999999982</v>
      </c>
      <c r="AS79">
        <v>4.2368419199999998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31.478935994627879</v>
      </c>
      <c r="BB79">
        <f t="shared" si="1"/>
        <v>792.57698241501964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162.6497805485036</v>
      </c>
      <c r="L80">
        <v>44.998183458646608</v>
      </c>
      <c r="M80">
        <v>0</v>
      </c>
      <c r="N80">
        <v>29.997685022406063</v>
      </c>
      <c r="O80">
        <v>50.387006083525158</v>
      </c>
      <c r="P80">
        <v>69.037020076125074</v>
      </c>
      <c r="Q80">
        <v>5.538153394683027</v>
      </c>
      <c r="R80">
        <v>10.770005002452182</v>
      </c>
      <c r="S80">
        <v>6.7023913043478256</v>
      </c>
      <c r="T80">
        <v>0</v>
      </c>
      <c r="U80">
        <v>275.8057808276148</v>
      </c>
      <c r="V80">
        <v>2.8792815825688072</v>
      </c>
      <c r="W80">
        <v>8.3999243243243242</v>
      </c>
      <c r="X80">
        <v>24.974908014379359</v>
      </c>
      <c r="Y80">
        <v>0</v>
      </c>
      <c r="Z80">
        <v>3.3293303999999995</v>
      </c>
      <c r="AA80">
        <v>3.5516819999999996</v>
      </c>
      <c r="AB80">
        <v>6.6920006399999989</v>
      </c>
      <c r="AC80">
        <v>4.9201284110999994</v>
      </c>
      <c r="AD80">
        <v>6.9438833099999977</v>
      </c>
      <c r="AE80">
        <v>12.557062471200005</v>
      </c>
      <c r="AF80">
        <v>0</v>
      </c>
      <c r="AG80">
        <v>0</v>
      </c>
      <c r="AH80">
        <v>23.760698519999995</v>
      </c>
      <c r="AI80">
        <v>0.96982289999999982</v>
      </c>
      <c r="AJ80">
        <v>0</v>
      </c>
      <c r="AK80">
        <v>13.374698850000001</v>
      </c>
      <c r="AL80">
        <v>3.2461000000000011</v>
      </c>
      <c r="AM80">
        <v>2.6812748160000002</v>
      </c>
      <c r="AN80">
        <v>0</v>
      </c>
      <c r="AO80">
        <v>0.38607492000000004</v>
      </c>
      <c r="AP80">
        <v>0.45552360000000003</v>
      </c>
      <c r="AQ80">
        <v>0</v>
      </c>
      <c r="AR80">
        <v>7.8516479999999982</v>
      </c>
      <c r="AS80">
        <v>4.2368419199999998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30.067101299691029</v>
      </c>
      <c r="BB80">
        <f t="shared" si="1"/>
        <v>757.0297890981858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165.04134330916085</v>
      </c>
      <c r="L81">
        <v>44.998183458646608</v>
      </c>
      <c r="M81">
        <v>0</v>
      </c>
      <c r="N81">
        <v>29.997685022406063</v>
      </c>
      <c r="O81">
        <v>50.387006083525158</v>
      </c>
      <c r="P81">
        <v>69.037020076125074</v>
      </c>
      <c r="Q81">
        <v>5.538153394683027</v>
      </c>
      <c r="R81">
        <v>10.770005002452182</v>
      </c>
      <c r="S81">
        <v>6.7023913043478256</v>
      </c>
      <c r="T81">
        <v>0</v>
      </c>
      <c r="U81">
        <v>275.8057808276148</v>
      </c>
      <c r="V81">
        <v>2.8792815825688072</v>
      </c>
      <c r="W81">
        <v>8.3999243243243242</v>
      </c>
      <c r="X81">
        <v>24.974908014379359</v>
      </c>
      <c r="Y81">
        <v>0</v>
      </c>
      <c r="Z81">
        <v>1.8161</v>
      </c>
      <c r="AA81">
        <v>1.5250159999999999</v>
      </c>
      <c r="AB81">
        <v>1.015992</v>
      </c>
      <c r="AC81">
        <v>2.4576389039999995</v>
      </c>
      <c r="AD81">
        <v>4.6292555399999999</v>
      </c>
      <c r="AE81">
        <v>12.557062471200005</v>
      </c>
      <c r="AF81">
        <v>0</v>
      </c>
      <c r="AG81">
        <v>0</v>
      </c>
      <c r="AH81">
        <v>17.628129570000002</v>
      </c>
      <c r="AI81">
        <v>0</v>
      </c>
      <c r="AJ81">
        <v>0</v>
      </c>
      <c r="AK81">
        <v>13.374698850000001</v>
      </c>
      <c r="AL81">
        <v>0.70824000000000031</v>
      </c>
      <c r="AM81">
        <v>1.3406374080000001</v>
      </c>
      <c r="AN81">
        <v>0</v>
      </c>
      <c r="AO81">
        <v>0.40623744000000001</v>
      </c>
      <c r="AP81">
        <v>0</v>
      </c>
      <c r="AQ81">
        <v>0</v>
      </c>
      <c r="AR81">
        <v>7.8516479999999982</v>
      </c>
      <c r="AS81">
        <v>4.2368419199999998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29.18782463306562</v>
      </c>
      <c r="BB81">
        <f t="shared" si="1"/>
        <v>734.89135587036844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165.04134330916085</v>
      </c>
      <c r="L82">
        <v>44.998183458646608</v>
      </c>
      <c r="M82">
        <v>0</v>
      </c>
      <c r="N82">
        <v>29.997685022406063</v>
      </c>
      <c r="O82">
        <v>50.387006083525158</v>
      </c>
      <c r="P82">
        <v>69.037020076125074</v>
      </c>
      <c r="Q82">
        <v>5.538153394683027</v>
      </c>
      <c r="R82">
        <v>10.770005002452182</v>
      </c>
      <c r="S82">
        <v>6.7023913043478256</v>
      </c>
      <c r="T82">
        <v>0</v>
      </c>
      <c r="U82">
        <v>275.8057808276148</v>
      </c>
      <c r="V82">
        <v>2.8792815825688072</v>
      </c>
      <c r="W82">
        <v>8.3999243243243242</v>
      </c>
      <c r="X82">
        <v>24.974908014379359</v>
      </c>
      <c r="Y82">
        <v>0</v>
      </c>
      <c r="Z82">
        <v>1.6646651999999997</v>
      </c>
      <c r="AA82">
        <v>0</v>
      </c>
      <c r="AB82">
        <v>0</v>
      </c>
      <c r="AC82">
        <v>0</v>
      </c>
      <c r="AD82">
        <v>4.6292555399999999</v>
      </c>
      <c r="AE82">
        <v>12.557062471200005</v>
      </c>
      <c r="AF82">
        <v>0</v>
      </c>
      <c r="AG82">
        <v>0</v>
      </c>
      <c r="AH82">
        <v>10.822180500000002</v>
      </c>
      <c r="AI82">
        <v>0</v>
      </c>
      <c r="AJ82">
        <v>0</v>
      </c>
      <c r="AK82">
        <v>13.374698850000001</v>
      </c>
      <c r="AL82">
        <v>0.70824000000000031</v>
      </c>
      <c r="AM82">
        <v>0.23698135999999997</v>
      </c>
      <c r="AN82">
        <v>0</v>
      </c>
      <c r="AO82">
        <v>0.33305495999999996</v>
      </c>
      <c r="AP82">
        <v>0</v>
      </c>
      <c r="AQ82">
        <v>0</v>
      </c>
      <c r="AR82">
        <v>1.682496</v>
      </c>
      <c r="AS82">
        <v>1.1958827999999997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28.334322598465626</v>
      </c>
      <c r="BB82">
        <f t="shared" si="1"/>
        <v>713.4018774829683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165.04134330916085</v>
      </c>
      <c r="L83">
        <v>44.998183458646608</v>
      </c>
      <c r="M83">
        <v>0</v>
      </c>
      <c r="N83">
        <v>29.997685022406063</v>
      </c>
      <c r="O83">
        <v>50.387006083525158</v>
      </c>
      <c r="P83">
        <v>69.037020076125074</v>
      </c>
      <c r="Q83">
        <v>5.538153394683027</v>
      </c>
      <c r="R83">
        <v>10.770005002452182</v>
      </c>
      <c r="S83">
        <v>6.7023913043478256</v>
      </c>
      <c r="T83">
        <v>0</v>
      </c>
      <c r="U83">
        <v>275.8057808276148</v>
      </c>
      <c r="V83">
        <v>2.8792815825688072</v>
      </c>
      <c r="W83">
        <v>8.3999243243243242</v>
      </c>
      <c r="X83">
        <v>24.974908014379359</v>
      </c>
      <c r="Y83">
        <v>0</v>
      </c>
      <c r="Z83">
        <v>1.6646651999999997</v>
      </c>
      <c r="AA83">
        <v>0</v>
      </c>
      <c r="AB83">
        <v>0</v>
      </c>
      <c r="AC83">
        <v>0</v>
      </c>
      <c r="AD83">
        <v>4.6292555399999999</v>
      </c>
      <c r="AE83">
        <v>7.8212783999999997</v>
      </c>
      <c r="AF83">
        <v>0</v>
      </c>
      <c r="AG83">
        <v>0</v>
      </c>
      <c r="AH83">
        <v>4.8098580000000002</v>
      </c>
      <c r="AI83">
        <v>0</v>
      </c>
      <c r="AJ83">
        <v>0</v>
      </c>
      <c r="AK83">
        <v>13.374698850000001</v>
      </c>
      <c r="AL83">
        <v>0.70824000000000031</v>
      </c>
      <c r="AM83">
        <v>0</v>
      </c>
      <c r="AN83">
        <v>0</v>
      </c>
      <c r="AO83">
        <v>0.36367211999999999</v>
      </c>
      <c r="AP83">
        <v>0.97612199999999993</v>
      </c>
      <c r="AQ83">
        <v>0</v>
      </c>
      <c r="AR83">
        <v>1.682496</v>
      </c>
      <c r="AS83">
        <v>1.1958827999999997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27.953149889165623</v>
      </c>
      <c r="BB83">
        <f t="shared" si="1"/>
        <v>703.80470142106844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165.04134330916085</v>
      </c>
      <c r="L84">
        <v>44.998183458646608</v>
      </c>
      <c r="M84">
        <v>0</v>
      </c>
      <c r="N84">
        <v>29.997685022406063</v>
      </c>
      <c r="O84">
        <v>50.387006083525158</v>
      </c>
      <c r="P84">
        <v>69.037020076125074</v>
      </c>
      <c r="Q84">
        <v>5.538153394683027</v>
      </c>
      <c r="R84">
        <v>10.770005002452182</v>
      </c>
      <c r="S84">
        <v>6.7023913043478256</v>
      </c>
      <c r="T84">
        <v>0</v>
      </c>
      <c r="U84">
        <v>275.8057808276148</v>
      </c>
      <c r="V84">
        <v>2.8792815825688072</v>
      </c>
      <c r="W84">
        <v>8.3999243243243242</v>
      </c>
      <c r="X84">
        <v>24.974908014379359</v>
      </c>
      <c r="Y84">
        <v>0</v>
      </c>
      <c r="Z84">
        <v>1.6646651999999997</v>
      </c>
      <c r="AA84">
        <v>0</v>
      </c>
      <c r="AB84">
        <v>0</v>
      </c>
      <c r="AC84">
        <v>0</v>
      </c>
      <c r="AD84">
        <v>2.31462777</v>
      </c>
      <c r="AE84">
        <v>3.9106391999999999</v>
      </c>
      <c r="AF84">
        <v>0</v>
      </c>
      <c r="AG84">
        <v>0</v>
      </c>
      <c r="AH84">
        <v>0.72147870000000003</v>
      </c>
      <c r="AI84">
        <v>0</v>
      </c>
      <c r="AJ84">
        <v>0</v>
      </c>
      <c r="AK84">
        <v>13.374698850000001</v>
      </c>
      <c r="AL84">
        <v>0.70824000000000031</v>
      </c>
      <c r="AM84">
        <v>0</v>
      </c>
      <c r="AN84">
        <v>0</v>
      </c>
      <c r="AO84">
        <v>0.38906195999999993</v>
      </c>
      <c r="AP84">
        <v>0.97612199999999993</v>
      </c>
      <c r="AQ84">
        <v>0</v>
      </c>
      <c r="AR84">
        <v>1.682496</v>
      </c>
      <c r="AS84">
        <v>1.1958827999999997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27.560138517565623</v>
      </c>
      <c r="BB84">
        <f t="shared" si="1"/>
        <v>693.90945636266849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165.04134330916085</v>
      </c>
      <c r="L85">
        <v>44.998183458646608</v>
      </c>
      <c r="M85">
        <v>0</v>
      </c>
      <c r="N85">
        <v>29.997685022406063</v>
      </c>
      <c r="O85">
        <v>50.387006083525158</v>
      </c>
      <c r="P85">
        <v>69.037020076125074</v>
      </c>
      <c r="Q85">
        <v>5.538153394683027</v>
      </c>
      <c r="R85">
        <v>10.770005002452182</v>
      </c>
      <c r="S85">
        <v>6.7023913043478256</v>
      </c>
      <c r="T85">
        <v>0</v>
      </c>
      <c r="U85">
        <v>275.8057808276148</v>
      </c>
      <c r="V85">
        <v>3.0157681523642732</v>
      </c>
      <c r="W85">
        <v>8.3999243243243242</v>
      </c>
      <c r="X85">
        <v>24.974908014379359</v>
      </c>
      <c r="Y85">
        <v>0</v>
      </c>
      <c r="Z85">
        <v>1.6646651999999997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13.374698850000001</v>
      </c>
      <c r="AL85">
        <v>0.70824000000000031</v>
      </c>
      <c r="AM85">
        <v>0</v>
      </c>
      <c r="AN85">
        <v>0</v>
      </c>
      <c r="AO85">
        <v>0.42117264000000004</v>
      </c>
      <c r="AP85">
        <v>0.45552360000000003</v>
      </c>
      <c r="AQ85">
        <v>0</v>
      </c>
      <c r="AR85">
        <v>1.682496</v>
      </c>
      <c r="AS85">
        <v>1.1958827999999997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27.281326523205486</v>
      </c>
      <c r="BB85">
        <f t="shared" si="1"/>
        <v>686.88952153682396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165.04134330916085</v>
      </c>
      <c r="L86">
        <v>44.998183458646608</v>
      </c>
      <c r="M86">
        <v>0</v>
      </c>
      <c r="N86">
        <v>29.997685022406063</v>
      </c>
      <c r="O86">
        <v>50.387006083525158</v>
      </c>
      <c r="P86">
        <v>69.037020076125074</v>
      </c>
      <c r="Q86">
        <v>5.538153394683027</v>
      </c>
      <c r="R86">
        <v>10.770005002452182</v>
      </c>
      <c r="S86">
        <v>6.7023913043478256</v>
      </c>
      <c r="T86">
        <v>0</v>
      </c>
      <c r="U86">
        <v>275.8057808276148</v>
      </c>
      <c r="V86">
        <v>3.0157681523642732</v>
      </c>
      <c r="W86">
        <v>8.3999243243243242</v>
      </c>
      <c r="X86">
        <v>24.974908014379359</v>
      </c>
      <c r="Y86">
        <v>0</v>
      </c>
      <c r="Z86">
        <v>1.6646651999999997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13.374698850000001</v>
      </c>
      <c r="AL86">
        <v>0.70824000000000031</v>
      </c>
      <c r="AM86">
        <v>0</v>
      </c>
      <c r="AN86">
        <v>0</v>
      </c>
      <c r="AO86">
        <v>0.47195231999999998</v>
      </c>
      <c r="AP86">
        <v>0.45552360000000003</v>
      </c>
      <c r="AQ86">
        <v>0</v>
      </c>
      <c r="AR86">
        <v>1.682496</v>
      </c>
      <c r="AS86">
        <v>1.1958827999999997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27.283266321205485</v>
      </c>
      <c r="BB86">
        <f t="shared" si="1"/>
        <v>686.938361418824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165.04134330916085</v>
      </c>
      <c r="L87">
        <v>44.99740277146207</v>
      </c>
      <c r="M87">
        <v>0</v>
      </c>
      <c r="N87">
        <v>29.997685022406063</v>
      </c>
      <c r="O87">
        <v>50.387006083525158</v>
      </c>
      <c r="P87">
        <v>69.037020076125074</v>
      </c>
      <c r="Q87">
        <v>5.538153394683027</v>
      </c>
      <c r="R87">
        <v>10.770005002452182</v>
      </c>
      <c r="S87">
        <v>6.7023913043478256</v>
      </c>
      <c r="T87">
        <v>0</v>
      </c>
      <c r="U87">
        <v>275.8057808276148</v>
      </c>
      <c r="V87">
        <v>3.0157681523642732</v>
      </c>
      <c r="W87">
        <v>8.3999243243243242</v>
      </c>
      <c r="X87">
        <v>24.974908014379359</v>
      </c>
      <c r="Y87">
        <v>0</v>
      </c>
      <c r="Z87">
        <v>1.6646651999999997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13.374698850000001</v>
      </c>
      <c r="AL87">
        <v>0.70824000000000031</v>
      </c>
      <c r="AM87">
        <v>0</v>
      </c>
      <c r="AN87">
        <v>0</v>
      </c>
      <c r="AO87">
        <v>0.53841395999999997</v>
      </c>
      <c r="AP87">
        <v>0.45552360000000003</v>
      </c>
      <c r="AQ87">
        <v>0</v>
      </c>
      <c r="AR87">
        <v>2.8041599999999995</v>
      </c>
      <c r="AS87">
        <v>1.1958827999999997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27.328622742955041</v>
      </c>
      <c r="BB87">
        <f t="shared" si="1"/>
        <v>688.08034994988986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165.04134330916085</v>
      </c>
      <c r="L88">
        <v>44.99740277146207</v>
      </c>
      <c r="M88">
        <v>0</v>
      </c>
      <c r="N88">
        <v>29.997685022406063</v>
      </c>
      <c r="O88">
        <v>50.387006083525158</v>
      </c>
      <c r="P88">
        <v>69.037020076125074</v>
      </c>
      <c r="Q88">
        <v>5.538153394683027</v>
      </c>
      <c r="R88">
        <v>10.770005002452182</v>
      </c>
      <c r="S88">
        <v>6.7023913043478256</v>
      </c>
      <c r="T88">
        <v>0</v>
      </c>
      <c r="U88">
        <v>275.8057808276148</v>
      </c>
      <c r="V88">
        <v>4.7937838948237887</v>
      </c>
      <c r="W88">
        <v>8.3999243243243242</v>
      </c>
      <c r="X88">
        <v>24.974908014379359</v>
      </c>
      <c r="Y88">
        <v>0</v>
      </c>
      <c r="Z88">
        <v>0.27940000000000004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13.374698850000001</v>
      </c>
      <c r="AL88">
        <v>0.70824000000000031</v>
      </c>
      <c r="AM88">
        <v>0</v>
      </c>
      <c r="AN88">
        <v>0</v>
      </c>
      <c r="AO88">
        <v>0.57201816000000005</v>
      </c>
      <c r="AP88">
        <v>0.45552360000000003</v>
      </c>
      <c r="AQ88">
        <v>0</v>
      </c>
      <c r="AR88">
        <v>2.8041599999999995</v>
      </c>
      <c r="AS88">
        <v>1.1958827999999997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27.344909599449494</v>
      </c>
      <c r="BB88">
        <f t="shared" si="1"/>
        <v>688.49041783585517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165.03515924581836</v>
      </c>
      <c r="L89">
        <v>44.99750865441446</v>
      </c>
      <c r="M89">
        <v>0</v>
      </c>
      <c r="N89">
        <v>29.997685022406063</v>
      </c>
      <c r="O89">
        <v>50.387006083525158</v>
      </c>
      <c r="P89">
        <v>69.037020076125074</v>
      </c>
      <c r="Q89">
        <v>5.5421487179487183</v>
      </c>
      <c r="R89">
        <v>10.770005002452182</v>
      </c>
      <c r="S89">
        <v>6.7023913043478256</v>
      </c>
      <c r="T89">
        <v>0</v>
      </c>
      <c r="U89">
        <v>275.8057808276148</v>
      </c>
      <c r="V89">
        <v>4.95266379342723</v>
      </c>
      <c r="W89">
        <v>8.3999243243243242</v>
      </c>
      <c r="X89">
        <v>24.974908014379359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13.374698850000001</v>
      </c>
      <c r="AL89">
        <v>0.70824000000000031</v>
      </c>
      <c r="AM89">
        <v>0</v>
      </c>
      <c r="AN89">
        <v>0</v>
      </c>
      <c r="AO89">
        <v>0.61234319999999998</v>
      </c>
      <c r="AP89">
        <v>0.45552360000000003</v>
      </c>
      <c r="AQ89">
        <v>0</v>
      </c>
      <c r="AR89">
        <v>2.8041599999999995</v>
      </c>
      <c r="AS89">
        <v>1.1958827999999997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27.341766903379252</v>
      </c>
      <c r="BB89">
        <f t="shared" si="1"/>
        <v>688.4112826134043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165.04210168795547</v>
      </c>
      <c r="L90">
        <v>15.002455524254238</v>
      </c>
      <c r="M90">
        <v>0</v>
      </c>
      <c r="N90">
        <v>29.997685022406063</v>
      </c>
      <c r="O90">
        <v>50.387006083525158</v>
      </c>
      <c r="P90">
        <v>69.037020076125074</v>
      </c>
      <c r="Q90">
        <v>2</v>
      </c>
      <c r="R90">
        <v>10.770005002452182</v>
      </c>
      <c r="S90">
        <v>6.7023913043478256</v>
      </c>
      <c r="T90">
        <v>0</v>
      </c>
      <c r="U90">
        <v>275.8057808276148</v>
      </c>
      <c r="V90">
        <v>4.95266379342723</v>
      </c>
      <c r="W90">
        <v>8.3999243243243242</v>
      </c>
      <c r="X90">
        <v>24.974908014379359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13.374698850000001</v>
      </c>
      <c r="AL90">
        <v>0.70824000000000031</v>
      </c>
      <c r="AM90">
        <v>0</v>
      </c>
      <c r="AN90">
        <v>0</v>
      </c>
      <c r="AO90">
        <v>1.5681959999999998E-2</v>
      </c>
      <c r="AP90">
        <v>0.45552360000000003</v>
      </c>
      <c r="AQ90">
        <v>0</v>
      </c>
      <c r="AR90">
        <v>2.8041599999999995</v>
      </c>
      <c r="AS90">
        <v>1.1958827999999997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26.038118052188164</v>
      </c>
      <c r="BB90">
        <f t="shared" si="1"/>
        <v>655.58801081862373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112.46446093588865</v>
      </c>
      <c r="L91">
        <v>15.002455524254238</v>
      </c>
      <c r="M91">
        <v>0</v>
      </c>
      <c r="N91">
        <v>29.997685022406063</v>
      </c>
      <c r="O91">
        <v>50.387006083525158</v>
      </c>
      <c r="P91">
        <v>69.037020076125074</v>
      </c>
      <c r="Q91">
        <v>2</v>
      </c>
      <c r="R91">
        <v>4.9989876844494887</v>
      </c>
      <c r="S91">
        <v>2.9949372262773717</v>
      </c>
      <c r="T91">
        <v>0</v>
      </c>
      <c r="U91">
        <v>275.8057808276148</v>
      </c>
      <c r="V91">
        <v>0</v>
      </c>
      <c r="W91">
        <v>8.3999243243243242</v>
      </c>
      <c r="X91">
        <v>23.982095175148707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13.374698850000001</v>
      </c>
      <c r="AL91">
        <v>0.70824000000000031</v>
      </c>
      <c r="AM91">
        <v>0</v>
      </c>
      <c r="AN91">
        <v>0</v>
      </c>
      <c r="AO91">
        <v>8.9611199999999995E-3</v>
      </c>
      <c r="AP91">
        <v>0.45552360000000003</v>
      </c>
      <c r="AQ91">
        <v>0</v>
      </c>
      <c r="AR91">
        <v>2.8041599999999995</v>
      </c>
      <c r="AS91">
        <v>1.1958827999999997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23.440200716694143</v>
      </c>
      <c r="BB91">
        <f t="shared" si="1"/>
        <v>590.17761853331979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99.998949987817042</v>
      </c>
      <c r="L92">
        <v>15.002455524254238</v>
      </c>
      <c r="M92">
        <v>0</v>
      </c>
      <c r="N92">
        <v>29.997685022406063</v>
      </c>
      <c r="O92">
        <v>50.387006083525158</v>
      </c>
      <c r="P92">
        <v>69.037020076125074</v>
      </c>
      <c r="Q92">
        <v>2</v>
      </c>
      <c r="R92">
        <v>4.9989876844494887</v>
      </c>
      <c r="S92">
        <v>2.9949372262773717</v>
      </c>
      <c r="T92">
        <v>0</v>
      </c>
      <c r="U92">
        <v>275.8057808276148</v>
      </c>
      <c r="V92">
        <v>0</v>
      </c>
      <c r="W92">
        <v>8.3999243243243242</v>
      </c>
      <c r="X92">
        <v>23.982095175148707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13.374698850000001</v>
      </c>
      <c r="AL92">
        <v>0.70824000000000031</v>
      </c>
      <c r="AM92">
        <v>0</v>
      </c>
      <c r="AN92">
        <v>0</v>
      </c>
      <c r="AO92">
        <v>5.6006999999999994E-2</v>
      </c>
      <c r="AP92">
        <v>0.45552360000000003</v>
      </c>
      <c r="AQ92">
        <v>0</v>
      </c>
      <c r="AR92">
        <v>2.8041599999999995</v>
      </c>
      <c r="AS92">
        <v>1.1958827999999997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22.96581528593488</v>
      </c>
      <c r="BB92">
        <f t="shared" si="1"/>
        <v>578.23353889600742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80.619760358648165</v>
      </c>
      <c r="L93">
        <v>15.002454398418545</v>
      </c>
      <c r="M93">
        <v>0</v>
      </c>
      <c r="N93">
        <v>29.997685022406063</v>
      </c>
      <c r="O93">
        <v>50.387006083525158</v>
      </c>
      <c r="P93">
        <v>69.037020076125074</v>
      </c>
      <c r="Q93">
        <v>2</v>
      </c>
      <c r="R93">
        <v>4.9992822335025373</v>
      </c>
      <c r="S93">
        <v>3.157433701078582</v>
      </c>
      <c r="T93">
        <v>0</v>
      </c>
      <c r="U93">
        <v>275.8057808276148</v>
      </c>
      <c r="V93">
        <v>0</v>
      </c>
      <c r="W93">
        <v>5.0014008902077149</v>
      </c>
      <c r="X93">
        <v>12.331165454545454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13.374698850000001</v>
      </c>
      <c r="AL93">
        <v>0.70824000000000031</v>
      </c>
      <c r="AM93">
        <v>0</v>
      </c>
      <c r="AN93">
        <v>0</v>
      </c>
      <c r="AO93">
        <v>9.931907999999999E-2</v>
      </c>
      <c r="AP93">
        <v>0.45552360000000003</v>
      </c>
      <c r="AQ93">
        <v>0</v>
      </c>
      <c r="AR93">
        <v>1.121664</v>
      </c>
      <c r="AS93">
        <v>1.1958827999999997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21.594242923270627</v>
      </c>
      <c r="BB93">
        <f t="shared" si="1"/>
        <v>543.70007445280157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79.996716646601726</v>
      </c>
      <c r="L94">
        <v>15.002454398418545</v>
      </c>
      <c r="M94">
        <v>0</v>
      </c>
      <c r="N94">
        <v>29.997685022406063</v>
      </c>
      <c r="O94">
        <v>50.387006083525158</v>
      </c>
      <c r="P94">
        <v>69.037020076125074</v>
      </c>
      <c r="Q94">
        <v>2</v>
      </c>
      <c r="R94">
        <v>4.9992822335025373</v>
      </c>
      <c r="S94">
        <v>3.157433701078582</v>
      </c>
      <c r="T94">
        <v>0</v>
      </c>
      <c r="U94">
        <v>275.8057808276148</v>
      </c>
      <c r="V94">
        <v>0</v>
      </c>
      <c r="W94">
        <v>5.0014008902077149</v>
      </c>
      <c r="X94">
        <v>12.331165454545454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13.374698850000001</v>
      </c>
      <c r="AL94">
        <v>0.70824000000000031</v>
      </c>
      <c r="AM94">
        <v>0</v>
      </c>
      <c r="AN94">
        <v>0</v>
      </c>
      <c r="AO94">
        <v>0.13292328</v>
      </c>
      <c r="AP94">
        <v>0.45552360000000003</v>
      </c>
      <c r="AQ94">
        <v>0</v>
      </c>
      <c r="AR94">
        <v>1.121664</v>
      </c>
      <c r="AS94">
        <v>1.1958827999999997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21.57172627022214</v>
      </c>
      <c r="BB94">
        <f t="shared" si="1"/>
        <v>543.13315159380363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83.177719568916615</v>
      </c>
      <c r="L95">
        <v>15.002454398418545</v>
      </c>
      <c r="M95">
        <v>0</v>
      </c>
      <c r="N95">
        <v>29.997685022406063</v>
      </c>
      <c r="O95">
        <v>50.387006083525158</v>
      </c>
      <c r="P95">
        <v>69.037020076125074</v>
      </c>
      <c r="Q95">
        <v>2</v>
      </c>
      <c r="R95">
        <v>4.9992822335025373</v>
      </c>
      <c r="S95">
        <v>3.157433701078582</v>
      </c>
      <c r="T95">
        <v>0</v>
      </c>
      <c r="U95">
        <v>275.8057808276148</v>
      </c>
      <c r="V95">
        <v>0</v>
      </c>
      <c r="W95">
        <v>5</v>
      </c>
      <c r="X95">
        <v>12.331165454545454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13.374698850000001</v>
      </c>
      <c r="AL95">
        <v>0.70824000000000031</v>
      </c>
      <c r="AM95">
        <v>0</v>
      </c>
      <c r="AN95">
        <v>0</v>
      </c>
      <c r="AO95">
        <v>0.16503396000000001</v>
      </c>
      <c r="AP95">
        <v>0.45552360000000003</v>
      </c>
      <c r="AQ95">
        <v>0</v>
      </c>
      <c r="AR95">
        <v>1.682496</v>
      </c>
      <c r="AS95">
        <v>1.1958827999999997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21.715837695671492</v>
      </c>
      <c r="BB95">
        <f t="shared" si="1"/>
        <v>546.76158488046144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83.176866980543423</v>
      </c>
      <c r="L96">
        <v>15.002454398418545</v>
      </c>
      <c r="M96">
        <v>0</v>
      </c>
      <c r="N96">
        <v>29.997685022406063</v>
      </c>
      <c r="O96">
        <v>50.387006083525158</v>
      </c>
      <c r="P96">
        <v>69.037020076125074</v>
      </c>
      <c r="Q96">
        <v>2</v>
      </c>
      <c r="R96">
        <v>4.9992822335025373</v>
      </c>
      <c r="S96">
        <v>3.157433701078582</v>
      </c>
      <c r="T96">
        <v>0</v>
      </c>
      <c r="U96">
        <v>275.8057808276148</v>
      </c>
      <c r="V96">
        <v>0</v>
      </c>
      <c r="W96">
        <v>5</v>
      </c>
      <c r="X96">
        <v>11.997190221972463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13.374698850000001</v>
      </c>
      <c r="AL96">
        <v>0.70824000000000031</v>
      </c>
      <c r="AM96">
        <v>0</v>
      </c>
      <c r="AN96">
        <v>0</v>
      </c>
      <c r="AO96">
        <v>0.20013167999999998</v>
      </c>
      <c r="AP96">
        <v>0.45552360000000003</v>
      </c>
      <c r="AQ96">
        <v>0</v>
      </c>
      <c r="AR96">
        <v>1.682496</v>
      </c>
      <c r="AS96">
        <v>1.1958827999999997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21.704388185020591</v>
      </c>
      <c r="BB96">
        <f t="shared" si="1"/>
        <v>546.4733042901662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83.177719568916615</v>
      </c>
      <c r="L97">
        <v>15.002454398418545</v>
      </c>
      <c r="M97">
        <v>0</v>
      </c>
      <c r="N97">
        <v>29.997685022406063</v>
      </c>
      <c r="O97">
        <v>50.387006083525158</v>
      </c>
      <c r="P97">
        <v>69.037020076125074</v>
      </c>
      <c r="Q97">
        <v>2</v>
      </c>
      <c r="R97">
        <v>5.1964071719226856</v>
      </c>
      <c r="S97">
        <v>3.157433701078582</v>
      </c>
      <c r="T97">
        <v>0</v>
      </c>
      <c r="U97">
        <v>275.8057808276148</v>
      </c>
      <c r="V97">
        <v>0</v>
      </c>
      <c r="W97">
        <v>5</v>
      </c>
      <c r="X97">
        <v>11.997190221972463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13.374698850000001</v>
      </c>
      <c r="AL97">
        <v>0.70824000000000031</v>
      </c>
      <c r="AM97">
        <v>0</v>
      </c>
      <c r="AN97">
        <v>0</v>
      </c>
      <c r="AO97">
        <v>0.2202942</v>
      </c>
      <c r="AP97">
        <v>0.45552360000000003</v>
      </c>
      <c r="AQ97">
        <v>0</v>
      </c>
      <c r="AR97">
        <v>1.121664</v>
      </c>
      <c r="AS97">
        <v>1.1958827999999997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21.691297232391999</v>
      </c>
      <c r="BB97">
        <f t="shared" si="1"/>
        <v>546.14370328958807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83.176866980543423</v>
      </c>
      <c r="L98">
        <v>15.002454398418545</v>
      </c>
      <c r="M98">
        <v>0</v>
      </c>
      <c r="N98">
        <v>29.997685022406063</v>
      </c>
      <c r="O98">
        <v>50.387006083525158</v>
      </c>
      <c r="P98">
        <v>69.037020076125074</v>
      </c>
      <c r="Q98">
        <v>2</v>
      </c>
      <c r="R98">
        <v>5.1964071719226856</v>
      </c>
      <c r="S98">
        <v>3.157433701078582</v>
      </c>
      <c r="T98">
        <v>0</v>
      </c>
      <c r="U98">
        <v>275.8057808276148</v>
      </c>
      <c r="V98">
        <v>0</v>
      </c>
      <c r="W98">
        <v>5</v>
      </c>
      <c r="X98">
        <v>11.997190221972463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13.374698850000001</v>
      </c>
      <c r="AL98">
        <v>0.70824000000000031</v>
      </c>
      <c r="AM98">
        <v>0</v>
      </c>
      <c r="AN98">
        <v>0</v>
      </c>
      <c r="AO98">
        <v>0.23522940000000001</v>
      </c>
      <c r="AP98">
        <v>0.45552360000000003</v>
      </c>
      <c r="AQ98">
        <v>0</v>
      </c>
      <c r="AR98">
        <v>1.121664</v>
      </c>
      <c r="AS98">
        <v>1.1958827999999997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21.691835121746596</v>
      </c>
      <c r="BB98">
        <f t="shared" si="1"/>
        <v>546.15724801186013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3.262845719972836</v>
      </c>
      <c r="L99">
        <f t="shared" si="2"/>
        <v>0.77250325316498902</v>
      </c>
      <c r="M99">
        <f t="shared" si="2"/>
        <v>0</v>
      </c>
      <c r="N99">
        <f t="shared" si="2"/>
        <v>0.71994444053774631</v>
      </c>
      <c r="O99">
        <f t="shared" si="2"/>
        <v>1.2092881460046043</v>
      </c>
      <c r="P99">
        <f t="shared" si="2"/>
        <v>1.65688147568877</v>
      </c>
      <c r="Q99">
        <f t="shared" si="2"/>
        <v>9.6643219496802865E-2</v>
      </c>
      <c r="R99">
        <f t="shared" si="2"/>
        <v>0.20263185365628503</v>
      </c>
      <c r="S99">
        <f t="shared" si="2"/>
        <v>0.12572265122863568</v>
      </c>
      <c r="T99">
        <f t="shared" si="2"/>
        <v>0</v>
      </c>
      <c r="U99">
        <f t="shared" si="2"/>
        <v>6.6193387398627452</v>
      </c>
      <c r="V99">
        <f t="shared" si="2"/>
        <v>4.7148428800592009E-2</v>
      </c>
      <c r="W99">
        <f t="shared" si="2"/>
        <v>0.19008568043893309</v>
      </c>
      <c r="X99">
        <f t="shared" si="2"/>
        <v>0.4821622878246497</v>
      </c>
      <c r="Y99">
        <f t="shared" si="2"/>
        <v>0</v>
      </c>
      <c r="Z99">
        <f t="shared" si="2"/>
        <v>1.7493653099999989E-2</v>
      </c>
      <c r="AA99">
        <f t="shared" si="2"/>
        <v>2.6083191420000002E-2</v>
      </c>
      <c r="AB99">
        <f t="shared" si="2"/>
        <v>3.7376652360000005E-2</v>
      </c>
      <c r="AC99">
        <f t="shared" si="2"/>
        <v>2.9517618170025003E-2</v>
      </c>
      <c r="AD99">
        <f t="shared" si="2"/>
        <v>4.11181882475E-2</v>
      </c>
      <c r="AE99">
        <f t="shared" si="2"/>
        <v>7.8015296720400015E-2</v>
      </c>
      <c r="AF99">
        <f t="shared" si="2"/>
        <v>0</v>
      </c>
      <c r="AG99">
        <f t="shared" si="2"/>
        <v>0</v>
      </c>
      <c r="AH99">
        <f t="shared" si="2"/>
        <v>0.18017126835750005</v>
      </c>
      <c r="AI99">
        <f t="shared" si="2"/>
        <v>1.4143250625000003E-2</v>
      </c>
      <c r="AJ99">
        <f t="shared" si="2"/>
        <v>0</v>
      </c>
      <c r="AK99">
        <f t="shared" si="2"/>
        <v>0.32099277239999952</v>
      </c>
      <c r="AL99">
        <f t="shared" si="2"/>
        <v>7.1207629999999938E-2</v>
      </c>
      <c r="AM99">
        <f t="shared" si="2"/>
        <v>1.2857931503999998E-2</v>
      </c>
      <c r="AN99">
        <f t="shared" si="2"/>
        <v>0</v>
      </c>
      <c r="AO99">
        <f t="shared" si="2"/>
        <v>9.3395406299999987E-3</v>
      </c>
      <c r="AP99">
        <f t="shared" si="2"/>
        <v>1.4747576549999985E-2</v>
      </c>
      <c r="AQ99">
        <f t="shared" si="2"/>
        <v>0</v>
      </c>
      <c r="AR99">
        <f t="shared" si="2"/>
        <v>5.7569404799999897E-2</v>
      </c>
      <c r="AS99">
        <f t="shared" si="2"/>
        <v>5.5275411419999879E-2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0.62461222171627673</v>
      </c>
      <c r="BB99">
        <f t="shared" si="1"/>
        <v>15.726493061265739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1.8402883093649758</v>
      </c>
      <c r="L3">
        <v>211.98894330128491</v>
      </c>
      <c r="M3">
        <v>28.22068933305281</v>
      </c>
      <c r="N3">
        <v>36.246769493278173</v>
      </c>
      <c r="O3">
        <v>0</v>
      </c>
      <c r="P3">
        <v>42.741926078399217</v>
      </c>
      <c r="Q3">
        <v>1.8133691428571428</v>
      </c>
      <c r="R3">
        <v>5.0110294795799302</v>
      </c>
      <c r="S3">
        <v>3.56485832020548</v>
      </c>
      <c r="T3">
        <v>0</v>
      </c>
      <c r="U3">
        <v>21.411262870279366</v>
      </c>
      <c r="V3">
        <v>2</v>
      </c>
      <c r="W3">
        <v>5</v>
      </c>
      <c r="X3">
        <v>10.001123911211014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2.7225252000000002</v>
      </c>
      <c r="AG3">
        <v>13.138492320000001</v>
      </c>
      <c r="AH3">
        <v>0</v>
      </c>
      <c r="AI3">
        <v>0</v>
      </c>
      <c r="AJ3">
        <v>0</v>
      </c>
      <c r="AK3">
        <v>16.156377450000001</v>
      </c>
      <c r="AL3">
        <v>0</v>
      </c>
      <c r="AM3">
        <v>0</v>
      </c>
      <c r="AN3">
        <v>0.72674806200000008</v>
      </c>
      <c r="AO3">
        <v>0.32561911199999999</v>
      </c>
      <c r="AP3">
        <v>1.7292475199999999</v>
      </c>
      <c r="AQ3">
        <v>0</v>
      </c>
      <c r="AR3">
        <v>1.3548288000000002</v>
      </c>
      <c r="AS3">
        <v>5.1175712639999986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15.704465448984234</v>
      </c>
      <c r="BB3">
        <f>SUM(B3:AZ3)-BA3</f>
        <v>395.40720451852877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1.8091137751469211</v>
      </c>
      <c r="L4">
        <v>211.98894330128491</v>
      </c>
      <c r="M4">
        <v>28.22068933305281</v>
      </c>
      <c r="N4">
        <v>36.246769493278173</v>
      </c>
      <c r="O4">
        <v>0</v>
      </c>
      <c r="P4">
        <v>42.741926078399217</v>
      </c>
      <c r="Q4">
        <v>2</v>
      </c>
      <c r="R4">
        <v>5.0110294795799302</v>
      </c>
      <c r="S4">
        <v>3.56485832020548</v>
      </c>
      <c r="T4">
        <v>0</v>
      </c>
      <c r="U4">
        <v>21.411262870279366</v>
      </c>
      <c r="V4">
        <v>2</v>
      </c>
      <c r="W4">
        <v>5</v>
      </c>
      <c r="X4">
        <v>10.001123911211014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2.7225252000000002</v>
      </c>
      <c r="AG4">
        <v>13.138492320000001</v>
      </c>
      <c r="AH4">
        <v>0</v>
      </c>
      <c r="AI4">
        <v>0</v>
      </c>
      <c r="AJ4">
        <v>0</v>
      </c>
      <c r="AK4">
        <v>16.156377450000001</v>
      </c>
      <c r="AL4">
        <v>0</v>
      </c>
      <c r="AM4">
        <v>0</v>
      </c>
      <c r="AN4">
        <v>0.72674806200000008</v>
      </c>
      <c r="AO4">
        <v>0.34185496799999998</v>
      </c>
      <c r="AP4">
        <v>1.7292475199999999</v>
      </c>
      <c r="AQ4">
        <v>0</v>
      </c>
      <c r="AR4">
        <v>1.3548288000000002</v>
      </c>
      <c r="AS4">
        <v>5.1175712639999986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15.711024364027782</v>
      </c>
      <c r="BB4">
        <f t="shared" ref="BB4:BB67" si="0">SUM(B4:AZ4)-BA4</f>
        <v>395.57233778241005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1.8402883093649758</v>
      </c>
      <c r="L5">
        <v>211.98894330128491</v>
      </c>
      <c r="M5">
        <v>26.831669302475653</v>
      </c>
      <c r="N5">
        <v>36.246769493278173</v>
      </c>
      <c r="O5">
        <v>0</v>
      </c>
      <c r="P5">
        <v>42.741926078399217</v>
      </c>
      <c r="Q5">
        <v>2</v>
      </c>
      <c r="R5">
        <v>5.0110294795799302</v>
      </c>
      <c r="S5">
        <v>3.56485832020548</v>
      </c>
      <c r="T5">
        <v>0</v>
      </c>
      <c r="U5">
        <v>21.411262870279366</v>
      </c>
      <c r="V5">
        <v>2</v>
      </c>
      <c r="W5">
        <v>5</v>
      </c>
      <c r="X5">
        <v>10.001123911211014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2.7225252000000002</v>
      </c>
      <c r="AG5">
        <v>13.138492320000001</v>
      </c>
      <c r="AH5">
        <v>0</v>
      </c>
      <c r="AI5">
        <v>0</v>
      </c>
      <c r="AJ5">
        <v>0</v>
      </c>
      <c r="AK5">
        <v>16.156377450000001</v>
      </c>
      <c r="AL5">
        <v>0</v>
      </c>
      <c r="AM5">
        <v>0</v>
      </c>
      <c r="AN5">
        <v>0.72674806200000008</v>
      </c>
      <c r="AO5">
        <v>0.36801273599999995</v>
      </c>
      <c r="AP5">
        <v>1.7292475199999999</v>
      </c>
      <c r="AQ5">
        <v>0</v>
      </c>
      <c r="AR5">
        <v>9.4838015999999996</v>
      </c>
      <c r="AS5">
        <v>5.1175712639999986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15.970680845510598</v>
      </c>
      <c r="BB5">
        <f t="shared" si="0"/>
        <v>402.10996637256818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1.8091137751469211</v>
      </c>
      <c r="L6">
        <v>211.98894330128491</v>
      </c>
      <c r="M6">
        <v>28.221875139477795</v>
      </c>
      <c r="N6">
        <v>36.246769493278173</v>
      </c>
      <c r="O6">
        <v>0</v>
      </c>
      <c r="P6">
        <v>42.741926078399217</v>
      </c>
      <c r="Q6">
        <v>2</v>
      </c>
      <c r="R6">
        <v>5.0110294795799302</v>
      </c>
      <c r="S6">
        <v>3.56485832020548</v>
      </c>
      <c r="T6">
        <v>0</v>
      </c>
      <c r="U6">
        <v>21.411262870279366</v>
      </c>
      <c r="V6">
        <v>2</v>
      </c>
      <c r="W6">
        <v>5</v>
      </c>
      <c r="X6">
        <v>10.001123911211014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2.7225252000000002</v>
      </c>
      <c r="AG6">
        <v>13.138492320000001</v>
      </c>
      <c r="AH6">
        <v>0</v>
      </c>
      <c r="AI6">
        <v>0</v>
      </c>
      <c r="AJ6">
        <v>0</v>
      </c>
      <c r="AK6">
        <v>16.156377450000001</v>
      </c>
      <c r="AL6">
        <v>0</v>
      </c>
      <c r="AM6">
        <v>0</v>
      </c>
      <c r="AN6">
        <v>0.72674806200000008</v>
      </c>
      <c r="AO6">
        <v>0.35538484799999998</v>
      </c>
      <c r="AP6">
        <v>1.7292475199999999</v>
      </c>
      <c r="AQ6">
        <v>0</v>
      </c>
      <c r="AR6">
        <v>9.4838015999999996</v>
      </c>
      <c r="AS6">
        <v>5.1175712639999986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16.022113346772805</v>
      </c>
      <c r="BB6">
        <f t="shared" si="0"/>
        <v>403.40493728608999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1.8402883093649758</v>
      </c>
      <c r="L7">
        <v>211.98894330128491</v>
      </c>
      <c r="M7">
        <v>28.221875139477795</v>
      </c>
      <c r="N7">
        <v>36.246769493278173</v>
      </c>
      <c r="O7">
        <v>0</v>
      </c>
      <c r="P7">
        <v>42.741926078399217</v>
      </c>
      <c r="Q7">
        <v>2</v>
      </c>
      <c r="R7">
        <v>5.0110294795799302</v>
      </c>
      <c r="S7">
        <v>3.56485832020548</v>
      </c>
      <c r="T7">
        <v>0</v>
      </c>
      <c r="U7">
        <v>21.411262870279366</v>
      </c>
      <c r="V7">
        <v>2</v>
      </c>
      <c r="W7">
        <v>5</v>
      </c>
      <c r="X7">
        <v>10.001123911211014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2.7225252000000002</v>
      </c>
      <c r="AG7">
        <v>13.138492320000001</v>
      </c>
      <c r="AH7">
        <v>0</v>
      </c>
      <c r="AI7">
        <v>0</v>
      </c>
      <c r="AJ7">
        <v>0</v>
      </c>
      <c r="AK7">
        <v>16.156377450000001</v>
      </c>
      <c r="AL7">
        <v>0</v>
      </c>
      <c r="AM7">
        <v>0</v>
      </c>
      <c r="AN7">
        <v>0.72674806200000008</v>
      </c>
      <c r="AO7">
        <v>0.39958245600000009</v>
      </c>
      <c r="AP7">
        <v>0.55021512000000006</v>
      </c>
      <c r="AQ7">
        <v>0</v>
      </c>
      <c r="AR7">
        <v>0.67741440000000008</v>
      </c>
      <c r="AS7">
        <v>5.1175712639999986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15.643549931100685</v>
      </c>
      <c r="BB7">
        <f t="shared" si="0"/>
        <v>393.87345324398018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1.8091137751469211</v>
      </c>
      <c r="L8">
        <v>211.98894330128491</v>
      </c>
      <c r="M8">
        <v>28.221875139477795</v>
      </c>
      <c r="N8">
        <v>36.246769493278173</v>
      </c>
      <c r="O8">
        <v>0</v>
      </c>
      <c r="P8">
        <v>42.741926078399217</v>
      </c>
      <c r="Q8">
        <v>2</v>
      </c>
      <c r="R8">
        <v>5.0110294795799302</v>
      </c>
      <c r="S8">
        <v>3.56485832020548</v>
      </c>
      <c r="T8">
        <v>0</v>
      </c>
      <c r="U8">
        <v>21.411262870279366</v>
      </c>
      <c r="V8">
        <v>2</v>
      </c>
      <c r="W8">
        <v>5</v>
      </c>
      <c r="X8">
        <v>10.001123911211014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2.7225252000000002</v>
      </c>
      <c r="AG8">
        <v>13.138492320000001</v>
      </c>
      <c r="AH8">
        <v>0</v>
      </c>
      <c r="AI8">
        <v>0</v>
      </c>
      <c r="AJ8">
        <v>0</v>
      </c>
      <c r="AK8">
        <v>16.156377450000001</v>
      </c>
      <c r="AL8">
        <v>0</v>
      </c>
      <c r="AM8">
        <v>0</v>
      </c>
      <c r="AN8">
        <v>0.72674806200000008</v>
      </c>
      <c r="AO8">
        <v>0.41311233599999997</v>
      </c>
      <c r="AP8">
        <v>0.55021512000000006</v>
      </c>
      <c r="AQ8">
        <v>0</v>
      </c>
      <c r="AR8">
        <v>0.67741440000000008</v>
      </c>
      <c r="AS8">
        <v>5.1175712639999986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15.642876025972807</v>
      </c>
      <c r="BB8">
        <f t="shared" si="0"/>
        <v>393.85648249488997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5.074002898368259</v>
      </c>
      <c r="L9">
        <v>211.98894330128491</v>
      </c>
      <c r="M9">
        <v>28.221875139477795</v>
      </c>
      <c r="N9">
        <v>36.246769493278173</v>
      </c>
      <c r="O9">
        <v>0</v>
      </c>
      <c r="P9">
        <v>42.741926078399217</v>
      </c>
      <c r="Q9">
        <v>2</v>
      </c>
      <c r="R9">
        <v>5.0110294795799302</v>
      </c>
      <c r="S9">
        <v>4.1785885489902768</v>
      </c>
      <c r="T9">
        <v>0</v>
      </c>
      <c r="U9">
        <v>21.411262870279366</v>
      </c>
      <c r="V9">
        <v>2</v>
      </c>
      <c r="W9">
        <v>5</v>
      </c>
      <c r="X9">
        <v>10.001123911211014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2.7225252000000002</v>
      </c>
      <c r="AG9">
        <v>13.138492320000001</v>
      </c>
      <c r="AH9">
        <v>0</v>
      </c>
      <c r="AI9">
        <v>0</v>
      </c>
      <c r="AJ9">
        <v>0</v>
      </c>
      <c r="AK9">
        <v>16.156377450000001</v>
      </c>
      <c r="AL9">
        <v>0</v>
      </c>
      <c r="AM9">
        <v>0</v>
      </c>
      <c r="AN9">
        <v>0.72674806200000008</v>
      </c>
      <c r="AO9">
        <v>0.38785656000000002</v>
      </c>
      <c r="AP9">
        <v>0.55021512000000006</v>
      </c>
      <c r="AQ9">
        <v>0</v>
      </c>
      <c r="AR9">
        <v>2.0322431999999999</v>
      </c>
      <c r="AS9">
        <v>1.6508294399999999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15.709399498939792</v>
      </c>
      <c r="BB9">
        <f t="shared" si="0"/>
        <v>395.53140957392912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5.0739293729810324</v>
      </c>
      <c r="L10">
        <v>211.98894330128491</v>
      </c>
      <c r="M10">
        <v>28.221875139477795</v>
      </c>
      <c r="N10">
        <v>36.246769493278173</v>
      </c>
      <c r="O10">
        <v>0</v>
      </c>
      <c r="P10">
        <v>42.741926078399217</v>
      </c>
      <c r="Q10">
        <v>2</v>
      </c>
      <c r="R10">
        <v>4.9814378078500292</v>
      </c>
      <c r="S10">
        <v>4.1785885489902768</v>
      </c>
      <c r="T10">
        <v>0</v>
      </c>
      <c r="U10">
        <v>21.411262870279366</v>
      </c>
      <c r="V10">
        <v>2</v>
      </c>
      <c r="W10">
        <v>5</v>
      </c>
      <c r="X10">
        <v>10.001123911211014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2.7225252000000002</v>
      </c>
      <c r="AG10">
        <v>13.138492320000001</v>
      </c>
      <c r="AH10">
        <v>0</v>
      </c>
      <c r="AI10">
        <v>0</v>
      </c>
      <c r="AJ10">
        <v>0</v>
      </c>
      <c r="AK10">
        <v>16.156377450000001</v>
      </c>
      <c r="AL10">
        <v>0</v>
      </c>
      <c r="AM10">
        <v>0</v>
      </c>
      <c r="AN10">
        <v>0.72674806200000008</v>
      </c>
      <c r="AO10">
        <v>0.39597448800000001</v>
      </c>
      <c r="AP10">
        <v>0.55021512000000006</v>
      </c>
      <c r="AQ10">
        <v>0</v>
      </c>
      <c r="AR10">
        <v>2.0322431999999999</v>
      </c>
      <c r="AS10">
        <v>1.6508294399999999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15.708576619018551</v>
      </c>
      <c r="BB10">
        <f t="shared" si="0"/>
        <v>395.51068518473323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5.074002898368259</v>
      </c>
      <c r="L11">
        <v>211.98894330128491</v>
      </c>
      <c r="M11">
        <v>28.221875139477795</v>
      </c>
      <c r="N11">
        <v>36.246769493278173</v>
      </c>
      <c r="O11">
        <v>0</v>
      </c>
      <c r="P11">
        <v>42.741926078399217</v>
      </c>
      <c r="Q11">
        <v>2</v>
      </c>
      <c r="R11">
        <v>5.0110294795799302</v>
      </c>
      <c r="S11">
        <v>4.1785885489902768</v>
      </c>
      <c r="T11">
        <v>0</v>
      </c>
      <c r="U11">
        <v>21.411262870279366</v>
      </c>
      <c r="V11">
        <v>2</v>
      </c>
      <c r="W11">
        <v>5</v>
      </c>
      <c r="X11">
        <v>10.001123911211014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2.7225252000000002</v>
      </c>
      <c r="AG11">
        <v>13.138492320000001</v>
      </c>
      <c r="AH11">
        <v>0</v>
      </c>
      <c r="AI11">
        <v>0</v>
      </c>
      <c r="AJ11">
        <v>0</v>
      </c>
      <c r="AK11">
        <v>16.156377450000001</v>
      </c>
      <c r="AL11">
        <v>0</v>
      </c>
      <c r="AM11">
        <v>0</v>
      </c>
      <c r="AN11">
        <v>0.72674806200000008</v>
      </c>
      <c r="AO11">
        <v>0.40679839199999995</v>
      </c>
      <c r="AP11">
        <v>1.7292475199999999</v>
      </c>
      <c r="AQ11">
        <v>0</v>
      </c>
      <c r="AR11">
        <v>2.0322431999999999</v>
      </c>
      <c r="AS11">
        <v>1.6508294399999999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15.755162093739791</v>
      </c>
      <c r="BB11">
        <f t="shared" si="0"/>
        <v>396.68362121112909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5.0739293729810324</v>
      </c>
      <c r="L12">
        <v>211.98894330128491</v>
      </c>
      <c r="M12">
        <v>28.221875139477795</v>
      </c>
      <c r="N12">
        <v>36.246769493278173</v>
      </c>
      <c r="O12">
        <v>0</v>
      </c>
      <c r="P12">
        <v>42.741926078399217</v>
      </c>
      <c r="Q12">
        <v>2</v>
      </c>
      <c r="R12">
        <v>5.0110294795799302</v>
      </c>
      <c r="S12">
        <v>4.1785885489902768</v>
      </c>
      <c r="T12">
        <v>0</v>
      </c>
      <c r="U12">
        <v>21.411262870279366</v>
      </c>
      <c r="V12">
        <v>2</v>
      </c>
      <c r="W12">
        <v>5</v>
      </c>
      <c r="X12">
        <v>10.001123911211014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2.7225252000000002</v>
      </c>
      <c r="AG12">
        <v>13.138492320000001</v>
      </c>
      <c r="AH12">
        <v>0</v>
      </c>
      <c r="AI12">
        <v>0</v>
      </c>
      <c r="AJ12">
        <v>0</v>
      </c>
      <c r="AK12">
        <v>16.156377450000001</v>
      </c>
      <c r="AL12">
        <v>0</v>
      </c>
      <c r="AM12">
        <v>0</v>
      </c>
      <c r="AN12">
        <v>0.72674806200000008</v>
      </c>
      <c r="AO12">
        <v>0.420328272</v>
      </c>
      <c r="AP12">
        <v>1.7292475199999999</v>
      </c>
      <c r="AQ12">
        <v>0</v>
      </c>
      <c r="AR12">
        <v>2.0322431999999999</v>
      </c>
      <c r="AS12">
        <v>1.6508294399999999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15.75567624923282</v>
      </c>
      <c r="BB12">
        <f t="shared" si="0"/>
        <v>396.69656341024887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5.074002898368259</v>
      </c>
      <c r="L13">
        <v>211.98894330128491</v>
      </c>
      <c r="M13">
        <v>28.221875139477795</v>
      </c>
      <c r="N13">
        <v>36.246769493278173</v>
      </c>
      <c r="O13">
        <v>0</v>
      </c>
      <c r="P13">
        <v>42.741926078399217</v>
      </c>
      <c r="Q13">
        <v>2</v>
      </c>
      <c r="R13">
        <v>5.0110294795799302</v>
      </c>
      <c r="S13">
        <v>4.1785885489902768</v>
      </c>
      <c r="T13">
        <v>0</v>
      </c>
      <c r="U13">
        <v>21.411262870279366</v>
      </c>
      <c r="V13">
        <v>2</v>
      </c>
      <c r="W13">
        <v>5</v>
      </c>
      <c r="X13">
        <v>10.001123911211014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2.7225252000000002</v>
      </c>
      <c r="AG13">
        <v>13.138492320000001</v>
      </c>
      <c r="AH13">
        <v>0</v>
      </c>
      <c r="AI13">
        <v>0</v>
      </c>
      <c r="AJ13">
        <v>0</v>
      </c>
      <c r="AK13">
        <v>16.156377450000001</v>
      </c>
      <c r="AL13">
        <v>0</v>
      </c>
      <c r="AM13">
        <v>0</v>
      </c>
      <c r="AN13">
        <v>0.72674806200000008</v>
      </c>
      <c r="AO13">
        <v>0.40770038400000003</v>
      </c>
      <c r="AP13">
        <v>1.7292475199999999</v>
      </c>
      <c r="AQ13">
        <v>0</v>
      </c>
      <c r="AR13">
        <v>2.0322431999999999</v>
      </c>
      <c r="AS13">
        <v>1.6508294399999999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15.755196455339792</v>
      </c>
      <c r="BB13">
        <f t="shared" si="0"/>
        <v>396.68448884152912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5.0739293729810324</v>
      </c>
      <c r="L14">
        <v>211.98894330128491</v>
      </c>
      <c r="M14">
        <v>28.221875139477795</v>
      </c>
      <c r="N14">
        <v>36.246769493278173</v>
      </c>
      <c r="O14">
        <v>0</v>
      </c>
      <c r="P14">
        <v>42.741926078399217</v>
      </c>
      <c r="Q14">
        <v>2</v>
      </c>
      <c r="R14">
        <v>5.0110294795799302</v>
      </c>
      <c r="S14">
        <v>4.1785885489902768</v>
      </c>
      <c r="T14">
        <v>0</v>
      </c>
      <c r="U14">
        <v>21.411262870279366</v>
      </c>
      <c r="V14">
        <v>2</v>
      </c>
      <c r="W14">
        <v>5</v>
      </c>
      <c r="X14">
        <v>10.001123911211014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2.7225252000000002</v>
      </c>
      <c r="AG14">
        <v>13.138492320000001</v>
      </c>
      <c r="AH14">
        <v>0</v>
      </c>
      <c r="AI14">
        <v>0</v>
      </c>
      <c r="AJ14">
        <v>0</v>
      </c>
      <c r="AK14">
        <v>16.156377450000001</v>
      </c>
      <c r="AL14">
        <v>0</v>
      </c>
      <c r="AM14">
        <v>0</v>
      </c>
      <c r="AN14">
        <v>0.72674806200000008</v>
      </c>
      <c r="AO14">
        <v>0.41672030399999993</v>
      </c>
      <c r="AP14">
        <v>1.7292475199999999</v>
      </c>
      <c r="AQ14">
        <v>0</v>
      </c>
      <c r="AR14">
        <v>2.0322431999999999</v>
      </c>
      <c r="AS14">
        <v>1.6508294399999999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15.755538189232819</v>
      </c>
      <c r="BB14">
        <f t="shared" si="0"/>
        <v>396.69309350224887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5.074002898368259</v>
      </c>
      <c r="L15">
        <v>211.98894330128491</v>
      </c>
      <c r="M15">
        <v>28.221875139477795</v>
      </c>
      <c r="N15">
        <v>36.246769493278173</v>
      </c>
      <c r="O15">
        <v>0</v>
      </c>
      <c r="P15">
        <v>42.741926078399217</v>
      </c>
      <c r="Q15">
        <v>2</v>
      </c>
      <c r="R15">
        <v>5.0110294795799302</v>
      </c>
      <c r="S15">
        <v>4.1785885489902768</v>
      </c>
      <c r="T15">
        <v>0</v>
      </c>
      <c r="U15">
        <v>21.411262870279366</v>
      </c>
      <c r="V15">
        <v>2</v>
      </c>
      <c r="W15">
        <v>5</v>
      </c>
      <c r="X15">
        <v>10.001123911211014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2.7225252000000002</v>
      </c>
      <c r="AG15">
        <v>13.138492320000001</v>
      </c>
      <c r="AH15">
        <v>0</v>
      </c>
      <c r="AI15">
        <v>0</v>
      </c>
      <c r="AJ15">
        <v>0</v>
      </c>
      <c r="AK15">
        <v>16.156377450000001</v>
      </c>
      <c r="AL15">
        <v>0</v>
      </c>
      <c r="AM15">
        <v>0</v>
      </c>
      <c r="AN15">
        <v>0.72674806200000008</v>
      </c>
      <c r="AO15">
        <v>0.42213225599999998</v>
      </c>
      <c r="AP15">
        <v>0.55021512000000006</v>
      </c>
      <c r="AQ15">
        <v>0</v>
      </c>
      <c r="AR15">
        <v>1.3548288000000002</v>
      </c>
      <c r="AS15">
        <v>2.4762441599999994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15.716362324939791</v>
      </c>
      <c r="BB15">
        <f t="shared" si="0"/>
        <v>395.70672276392918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5.0739293729810324</v>
      </c>
      <c r="L16">
        <v>211.98894330128491</v>
      </c>
      <c r="M16">
        <v>28.221875139477795</v>
      </c>
      <c r="N16">
        <v>36.246769493278173</v>
      </c>
      <c r="O16">
        <v>0</v>
      </c>
      <c r="P16">
        <v>42.741926078399217</v>
      </c>
      <c r="Q16">
        <v>2</v>
      </c>
      <c r="R16">
        <v>5.0110294795799302</v>
      </c>
      <c r="S16">
        <v>4.1785885489902768</v>
      </c>
      <c r="T16">
        <v>0</v>
      </c>
      <c r="U16">
        <v>21.411262870279366</v>
      </c>
      <c r="V16">
        <v>2</v>
      </c>
      <c r="W16">
        <v>5</v>
      </c>
      <c r="X16">
        <v>10.001123911211014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2.7225252000000002</v>
      </c>
      <c r="AG16">
        <v>13.138492320000001</v>
      </c>
      <c r="AH16">
        <v>0</v>
      </c>
      <c r="AI16">
        <v>0</v>
      </c>
      <c r="AJ16">
        <v>0</v>
      </c>
      <c r="AK16">
        <v>16.156377450000001</v>
      </c>
      <c r="AL16">
        <v>0</v>
      </c>
      <c r="AM16">
        <v>0</v>
      </c>
      <c r="AN16">
        <v>0.72674806200000008</v>
      </c>
      <c r="AO16">
        <v>0.41040635999999997</v>
      </c>
      <c r="AP16">
        <v>0.55021512000000006</v>
      </c>
      <c r="AQ16">
        <v>0</v>
      </c>
      <c r="AR16">
        <v>1.3548288000000002</v>
      </c>
      <c r="AS16">
        <v>2.4762441599999994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15.715911594432818</v>
      </c>
      <c r="BB16">
        <f t="shared" si="0"/>
        <v>395.69537407304892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5.074002898368259</v>
      </c>
      <c r="L17">
        <v>211.98894330128491</v>
      </c>
      <c r="M17">
        <v>28.221875139477795</v>
      </c>
      <c r="N17">
        <v>36.246769493278173</v>
      </c>
      <c r="O17">
        <v>0</v>
      </c>
      <c r="P17">
        <v>42.741926078399217</v>
      </c>
      <c r="Q17">
        <v>2</v>
      </c>
      <c r="R17">
        <v>5.0110294795799302</v>
      </c>
      <c r="S17">
        <v>4.1785885489902768</v>
      </c>
      <c r="T17">
        <v>0</v>
      </c>
      <c r="U17">
        <v>21.411262870279366</v>
      </c>
      <c r="V17">
        <v>2</v>
      </c>
      <c r="W17">
        <v>5</v>
      </c>
      <c r="X17">
        <v>10.001123911211014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2.7225252000000002</v>
      </c>
      <c r="AG17">
        <v>13.138492320000001</v>
      </c>
      <c r="AH17">
        <v>0</v>
      </c>
      <c r="AI17">
        <v>0</v>
      </c>
      <c r="AJ17">
        <v>0</v>
      </c>
      <c r="AK17">
        <v>16.156377450000001</v>
      </c>
      <c r="AL17">
        <v>0</v>
      </c>
      <c r="AM17">
        <v>0</v>
      </c>
      <c r="AN17">
        <v>0.72674806200000008</v>
      </c>
      <c r="AO17">
        <v>0.41852428799999997</v>
      </c>
      <c r="AP17">
        <v>0.55021512000000006</v>
      </c>
      <c r="AQ17">
        <v>0</v>
      </c>
      <c r="AR17">
        <v>1.3548288000000002</v>
      </c>
      <c r="AS17">
        <v>2.4762441599999994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15.71622457173979</v>
      </c>
      <c r="BB17">
        <f t="shared" si="0"/>
        <v>395.70325254912916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5.0739293729810324</v>
      </c>
      <c r="L18">
        <v>211.98894330128491</v>
      </c>
      <c r="M18">
        <v>28.221875139477795</v>
      </c>
      <c r="N18">
        <v>36.246769493278173</v>
      </c>
      <c r="O18">
        <v>0</v>
      </c>
      <c r="P18">
        <v>42.741926078399217</v>
      </c>
      <c r="Q18">
        <v>2</v>
      </c>
      <c r="R18">
        <v>5.0110294795799302</v>
      </c>
      <c r="S18">
        <v>4.1785885489902768</v>
      </c>
      <c r="T18">
        <v>0</v>
      </c>
      <c r="U18">
        <v>21.411262870279366</v>
      </c>
      <c r="V18">
        <v>2</v>
      </c>
      <c r="W18">
        <v>5</v>
      </c>
      <c r="X18">
        <v>10.001123911211014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2.7225252000000002</v>
      </c>
      <c r="AG18">
        <v>13.138492320000001</v>
      </c>
      <c r="AH18">
        <v>0</v>
      </c>
      <c r="AI18">
        <v>0</v>
      </c>
      <c r="AJ18">
        <v>0</v>
      </c>
      <c r="AK18">
        <v>16.156377450000001</v>
      </c>
      <c r="AL18">
        <v>0</v>
      </c>
      <c r="AM18">
        <v>0</v>
      </c>
      <c r="AN18">
        <v>0.72674806200000008</v>
      </c>
      <c r="AO18">
        <v>0.40228843199999997</v>
      </c>
      <c r="AP18">
        <v>0.55021512000000006</v>
      </c>
      <c r="AQ18">
        <v>0</v>
      </c>
      <c r="AR18">
        <v>1.3548288000000002</v>
      </c>
      <c r="AS18">
        <v>2.4762441599999994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15.715601419632819</v>
      </c>
      <c r="BB18">
        <f t="shared" si="0"/>
        <v>395.68756631984888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5.074002898368259</v>
      </c>
      <c r="L19">
        <v>211.98894330128491</v>
      </c>
      <c r="M19">
        <v>28.221875139477795</v>
      </c>
      <c r="N19">
        <v>36.246769493278173</v>
      </c>
      <c r="O19">
        <v>0</v>
      </c>
      <c r="P19">
        <v>42.741926078399217</v>
      </c>
      <c r="Q19">
        <v>2</v>
      </c>
      <c r="R19">
        <v>5.0110294795799302</v>
      </c>
      <c r="S19">
        <v>4.1785885489902768</v>
      </c>
      <c r="T19">
        <v>0</v>
      </c>
      <c r="U19">
        <v>21.411262870279366</v>
      </c>
      <c r="V19">
        <v>2</v>
      </c>
      <c r="W19">
        <v>5</v>
      </c>
      <c r="X19">
        <v>10.001123911211014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2.7225252000000002</v>
      </c>
      <c r="AG19">
        <v>13.138492320000001</v>
      </c>
      <c r="AH19">
        <v>0</v>
      </c>
      <c r="AI19">
        <v>0</v>
      </c>
      <c r="AJ19">
        <v>0</v>
      </c>
      <c r="AK19">
        <v>16.156377450000001</v>
      </c>
      <c r="AL19">
        <v>0</v>
      </c>
      <c r="AM19">
        <v>0</v>
      </c>
      <c r="AN19">
        <v>0.72674806200000008</v>
      </c>
      <c r="AO19">
        <v>0.386954568</v>
      </c>
      <c r="AP19">
        <v>0.55021512000000006</v>
      </c>
      <c r="AQ19">
        <v>0</v>
      </c>
      <c r="AR19">
        <v>2.0322431999999999</v>
      </c>
      <c r="AS19">
        <v>2.4762441599999994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15.74089589373979</v>
      </c>
      <c r="BB19">
        <f t="shared" si="0"/>
        <v>396.32442590712918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5.0739293729810324</v>
      </c>
      <c r="L20">
        <v>211.98894330128491</v>
      </c>
      <c r="M20">
        <v>28.221875139477795</v>
      </c>
      <c r="N20">
        <v>36.246769493278173</v>
      </c>
      <c r="O20">
        <v>0</v>
      </c>
      <c r="P20">
        <v>42.741926078399217</v>
      </c>
      <c r="Q20">
        <v>2</v>
      </c>
      <c r="R20">
        <v>5.0110294795799302</v>
      </c>
      <c r="S20">
        <v>4.1785885489902768</v>
      </c>
      <c r="T20">
        <v>0</v>
      </c>
      <c r="U20">
        <v>21.411262870279366</v>
      </c>
      <c r="V20">
        <v>2</v>
      </c>
      <c r="W20">
        <v>5</v>
      </c>
      <c r="X20">
        <v>10.001123911211014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2.7225252000000002</v>
      </c>
      <c r="AG20">
        <v>13.138492320000001</v>
      </c>
      <c r="AH20">
        <v>2.9058350000000006</v>
      </c>
      <c r="AI20">
        <v>0</v>
      </c>
      <c r="AJ20">
        <v>0</v>
      </c>
      <c r="AK20">
        <v>16.156377450000001</v>
      </c>
      <c r="AL20">
        <v>0</v>
      </c>
      <c r="AM20">
        <v>0</v>
      </c>
      <c r="AN20">
        <v>0.72674806200000008</v>
      </c>
      <c r="AO20">
        <v>0.36440476799999999</v>
      </c>
      <c r="AP20">
        <v>0.55021512000000006</v>
      </c>
      <c r="AQ20">
        <v>0</v>
      </c>
      <c r="AR20">
        <v>2.0322431999999999</v>
      </c>
      <c r="AS20">
        <v>2.4762441599999994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15.85103449383282</v>
      </c>
      <c r="BB20">
        <f t="shared" si="0"/>
        <v>399.09749898164893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2.1002474534006468</v>
      </c>
      <c r="L21">
        <v>211.98894330128491</v>
      </c>
      <c r="M21">
        <v>28.221875139477795</v>
      </c>
      <c r="N21">
        <v>36.246769493278173</v>
      </c>
      <c r="O21">
        <v>0</v>
      </c>
      <c r="P21">
        <v>42.741926078399217</v>
      </c>
      <c r="Q21">
        <v>2</v>
      </c>
      <c r="R21">
        <v>5.3332118387276779</v>
      </c>
      <c r="S21">
        <v>3.7838019240924092</v>
      </c>
      <c r="T21">
        <v>0</v>
      </c>
      <c r="U21">
        <v>21.411262870279366</v>
      </c>
      <c r="V21">
        <v>2</v>
      </c>
      <c r="W21">
        <v>5</v>
      </c>
      <c r="X21">
        <v>10.001123911211014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2.7225252000000002</v>
      </c>
      <c r="AG21">
        <v>13.138492320000001</v>
      </c>
      <c r="AH21">
        <v>7.1774124499999994</v>
      </c>
      <c r="AI21">
        <v>0</v>
      </c>
      <c r="AJ21">
        <v>0</v>
      </c>
      <c r="AK21">
        <v>16.156377450000001</v>
      </c>
      <c r="AL21">
        <v>0</v>
      </c>
      <c r="AM21">
        <v>0</v>
      </c>
      <c r="AN21">
        <v>0.72674806200000008</v>
      </c>
      <c r="AO21">
        <v>0.33283504799999997</v>
      </c>
      <c r="AP21">
        <v>0.55021512000000006</v>
      </c>
      <c r="AQ21">
        <v>0</v>
      </c>
      <c r="AR21">
        <v>2.6419161600000001</v>
      </c>
      <c r="AS21">
        <v>2.4762441599999994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15.919924541849728</v>
      </c>
      <c r="BB21">
        <f t="shared" si="0"/>
        <v>400.83200343830151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2.0690235237271311</v>
      </c>
      <c r="L22">
        <v>211.98894330128491</v>
      </c>
      <c r="M22">
        <v>28.221875139477795</v>
      </c>
      <c r="N22">
        <v>36.246769493278173</v>
      </c>
      <c r="O22">
        <v>0</v>
      </c>
      <c r="P22">
        <v>42.741926078399217</v>
      </c>
      <c r="Q22">
        <v>2</v>
      </c>
      <c r="R22">
        <v>5.3332118387276779</v>
      </c>
      <c r="S22">
        <v>3.7838019240924092</v>
      </c>
      <c r="T22">
        <v>0</v>
      </c>
      <c r="U22">
        <v>21.411262870279366</v>
      </c>
      <c r="V22">
        <v>2</v>
      </c>
      <c r="W22">
        <v>5</v>
      </c>
      <c r="X22">
        <v>10.001123911211014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2.7225252000000002</v>
      </c>
      <c r="AG22">
        <v>13.138492320000001</v>
      </c>
      <c r="AH22">
        <v>7.1774124499999994</v>
      </c>
      <c r="AI22">
        <v>0</v>
      </c>
      <c r="AJ22">
        <v>0</v>
      </c>
      <c r="AK22">
        <v>16.156377450000001</v>
      </c>
      <c r="AL22">
        <v>0</v>
      </c>
      <c r="AM22">
        <v>0</v>
      </c>
      <c r="AN22">
        <v>0.72674806200000008</v>
      </c>
      <c r="AO22">
        <v>0.37342468800000006</v>
      </c>
      <c r="AP22">
        <v>0.55021512000000006</v>
      </c>
      <c r="AQ22">
        <v>0</v>
      </c>
      <c r="AR22">
        <v>2.6419161600000001</v>
      </c>
      <c r="AS22">
        <v>2.4762441599999994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15.920282354982412</v>
      </c>
      <c r="BB22">
        <f t="shared" si="0"/>
        <v>400.84101133549535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1.4347934301958665</v>
      </c>
      <c r="L23">
        <v>211.98894330128491</v>
      </c>
      <c r="M23">
        <v>28.221875139477795</v>
      </c>
      <c r="N23">
        <v>36.246769493278173</v>
      </c>
      <c r="O23">
        <v>0</v>
      </c>
      <c r="P23">
        <v>42.741926078399217</v>
      </c>
      <c r="Q23">
        <v>2</v>
      </c>
      <c r="R23">
        <v>3.3996305551359525</v>
      </c>
      <c r="S23">
        <v>2.9843122554151629</v>
      </c>
      <c r="T23">
        <v>0</v>
      </c>
      <c r="U23">
        <v>21.411262870279366</v>
      </c>
      <c r="V23">
        <v>2</v>
      </c>
      <c r="W23">
        <v>5</v>
      </c>
      <c r="X23">
        <v>10.001123911211014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2.7225252000000002</v>
      </c>
      <c r="AG23">
        <v>13.138492320000001</v>
      </c>
      <c r="AH23">
        <v>7.1774124499999994</v>
      </c>
      <c r="AI23">
        <v>0</v>
      </c>
      <c r="AJ23">
        <v>0</v>
      </c>
      <c r="AK23">
        <v>16.156377450000001</v>
      </c>
      <c r="AL23">
        <v>0</v>
      </c>
      <c r="AM23">
        <v>0</v>
      </c>
      <c r="AN23">
        <v>0.72674806200000008</v>
      </c>
      <c r="AO23">
        <v>0.34636492800000002</v>
      </c>
      <c r="AP23">
        <v>0.55021512000000006</v>
      </c>
      <c r="AQ23">
        <v>0</v>
      </c>
      <c r="AR23">
        <v>2.6419161600000001</v>
      </c>
      <c r="AS23">
        <v>2.4762441599999994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15.790617528376707</v>
      </c>
      <c r="BB23">
        <f t="shared" si="0"/>
        <v>397.57631535630082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9.3784751972091325</v>
      </c>
      <c r="L24">
        <v>259.98905562790702</v>
      </c>
      <c r="M24">
        <v>28.221875139477795</v>
      </c>
      <c r="N24">
        <v>36.246769493278173</v>
      </c>
      <c r="O24">
        <v>0</v>
      </c>
      <c r="P24">
        <v>42.741926078399217</v>
      </c>
      <c r="Q24">
        <v>2</v>
      </c>
      <c r="R24">
        <v>13.138294919121085</v>
      </c>
      <c r="S24">
        <v>8.1000399870801036</v>
      </c>
      <c r="T24">
        <v>0</v>
      </c>
      <c r="U24">
        <v>21.411262870279366</v>
      </c>
      <c r="V24">
        <v>6.1655239999999996</v>
      </c>
      <c r="W24">
        <v>13.274351531983433</v>
      </c>
      <c r="X24">
        <v>28.535865669551839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2.7225252000000002</v>
      </c>
      <c r="AG24">
        <v>13.138492320000001</v>
      </c>
      <c r="AH24">
        <v>7.1774124499999994</v>
      </c>
      <c r="AI24">
        <v>0</v>
      </c>
      <c r="AJ24">
        <v>0</v>
      </c>
      <c r="AK24">
        <v>16.156377450000001</v>
      </c>
      <c r="AL24">
        <v>0</v>
      </c>
      <c r="AM24">
        <v>0</v>
      </c>
      <c r="AN24">
        <v>0.72674806200000008</v>
      </c>
      <c r="AO24">
        <v>0.31659919199999997</v>
      </c>
      <c r="AP24">
        <v>0.55021512000000006</v>
      </c>
      <c r="AQ24">
        <v>0</v>
      </c>
      <c r="AR24">
        <v>2.6419161600000001</v>
      </c>
      <c r="AS24">
        <v>2.4762441599999994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19.677201546895844</v>
      </c>
      <c r="BB24">
        <f t="shared" si="0"/>
        <v>495.43276908139137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9.3783394052827358</v>
      </c>
      <c r="L25">
        <v>259.99381283602156</v>
      </c>
      <c r="M25">
        <v>28.221875139477795</v>
      </c>
      <c r="N25">
        <v>36.246769493278173</v>
      </c>
      <c r="O25">
        <v>0</v>
      </c>
      <c r="P25">
        <v>42.741926078399217</v>
      </c>
      <c r="Q25">
        <v>1.996421301775148</v>
      </c>
      <c r="R25">
        <v>13.004454004491018</v>
      </c>
      <c r="S25">
        <v>8.0938304461942252</v>
      </c>
      <c r="T25">
        <v>0</v>
      </c>
      <c r="U25">
        <v>21.411262870279366</v>
      </c>
      <c r="V25">
        <v>6.2054013134738772</v>
      </c>
      <c r="W25">
        <v>13.989087221957043</v>
      </c>
      <c r="X25">
        <v>30.017850898092977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1.5745496000000001</v>
      </c>
      <c r="AF25">
        <v>2.7225252000000002</v>
      </c>
      <c r="AG25">
        <v>13.138492320000001</v>
      </c>
      <c r="AH25">
        <v>14.354824899999999</v>
      </c>
      <c r="AI25">
        <v>0</v>
      </c>
      <c r="AJ25">
        <v>0</v>
      </c>
      <c r="AK25">
        <v>16.156377450000001</v>
      </c>
      <c r="AL25">
        <v>0</v>
      </c>
      <c r="AM25">
        <v>0</v>
      </c>
      <c r="AN25">
        <v>0.72674806200000008</v>
      </c>
      <c r="AO25">
        <v>0.89567805600000006</v>
      </c>
      <c r="AP25">
        <v>0.55021512000000006</v>
      </c>
      <c r="AQ25">
        <v>0</v>
      </c>
      <c r="AR25">
        <v>9.4838015999999996</v>
      </c>
      <c r="AS25">
        <v>2.4762441599999994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20.37513515757156</v>
      </c>
      <c r="BB25">
        <f t="shared" si="0"/>
        <v>513.00535231915148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9.3783394052827358</v>
      </c>
      <c r="L26">
        <v>259.99381283602156</v>
      </c>
      <c r="M26">
        <v>28.221875139477795</v>
      </c>
      <c r="N26">
        <v>36.246769493278173</v>
      </c>
      <c r="O26">
        <v>0</v>
      </c>
      <c r="P26">
        <v>42.741926078399217</v>
      </c>
      <c r="Q26">
        <v>1.996421301775148</v>
      </c>
      <c r="R26">
        <v>13.004454004491018</v>
      </c>
      <c r="S26">
        <v>8.0938304461942252</v>
      </c>
      <c r="T26">
        <v>0</v>
      </c>
      <c r="U26">
        <v>21.411262870279366</v>
      </c>
      <c r="V26">
        <v>6.2054013134738772</v>
      </c>
      <c r="W26">
        <v>14.237489782244557</v>
      </c>
      <c r="X26">
        <v>30.16785539419087</v>
      </c>
      <c r="Y26">
        <v>0</v>
      </c>
      <c r="Z26">
        <v>0.33748000000000006</v>
      </c>
      <c r="AA26">
        <v>1.1633856</v>
      </c>
      <c r="AB26">
        <v>1.0223624999999998</v>
      </c>
      <c r="AC26">
        <v>2.969770832</v>
      </c>
      <c r="AD26">
        <v>0</v>
      </c>
      <c r="AE26">
        <v>4.9204675</v>
      </c>
      <c r="AF26">
        <v>2.7225252000000002</v>
      </c>
      <c r="AG26">
        <v>13.138492320000001</v>
      </c>
      <c r="AH26">
        <v>21.532237350000003</v>
      </c>
      <c r="AI26">
        <v>0</v>
      </c>
      <c r="AJ26">
        <v>0</v>
      </c>
      <c r="AK26">
        <v>16.156377450000001</v>
      </c>
      <c r="AL26">
        <v>0</v>
      </c>
      <c r="AM26">
        <v>0.81812720000000017</v>
      </c>
      <c r="AN26">
        <v>0.72674806200000008</v>
      </c>
      <c r="AO26">
        <v>0.79736092799999991</v>
      </c>
      <c r="AP26">
        <v>0.55021512000000006</v>
      </c>
      <c r="AQ26">
        <v>0</v>
      </c>
      <c r="AR26">
        <v>9.4838015999999996</v>
      </c>
      <c r="AS26">
        <v>2.4762441599999994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21.029675448588261</v>
      </c>
      <c r="BB26">
        <f t="shared" si="0"/>
        <v>529.48535843852039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9.3780617499039973</v>
      </c>
      <c r="L27">
        <v>299.99333888773174</v>
      </c>
      <c r="M27">
        <v>28.221875139477795</v>
      </c>
      <c r="N27">
        <v>36.246769493278173</v>
      </c>
      <c r="O27">
        <v>0</v>
      </c>
      <c r="P27">
        <v>42.742649026046713</v>
      </c>
      <c r="Q27">
        <v>1.996421301775148</v>
      </c>
      <c r="R27">
        <v>10.012637217017209</v>
      </c>
      <c r="S27">
        <v>8.0938304461942252</v>
      </c>
      <c r="T27">
        <v>0</v>
      </c>
      <c r="U27">
        <v>21.411262870279366</v>
      </c>
      <c r="V27">
        <v>3.7609183946666662</v>
      </c>
      <c r="W27">
        <v>14.239861021505375</v>
      </c>
      <c r="X27">
        <v>30.17368153943751</v>
      </c>
      <c r="Y27">
        <v>0</v>
      </c>
      <c r="Z27">
        <v>2.1936199999999997</v>
      </c>
      <c r="AA27">
        <v>5.3321839999999989</v>
      </c>
      <c r="AB27">
        <v>4.0403766000000001</v>
      </c>
      <c r="AC27">
        <v>5.9454030538000007</v>
      </c>
      <c r="AD27">
        <v>0.60794999999999999</v>
      </c>
      <c r="AE27">
        <v>4.9204675</v>
      </c>
      <c r="AF27">
        <v>5.4450504000000004</v>
      </c>
      <c r="AG27">
        <v>13.138492320000001</v>
      </c>
      <c r="AH27">
        <v>27.750724249999998</v>
      </c>
      <c r="AI27">
        <v>1.1719181999999999</v>
      </c>
      <c r="AJ27">
        <v>0</v>
      </c>
      <c r="AK27">
        <v>16.156377450000001</v>
      </c>
      <c r="AL27">
        <v>0</v>
      </c>
      <c r="AM27">
        <v>1.2271907999999998</v>
      </c>
      <c r="AN27">
        <v>0.72674806200000008</v>
      </c>
      <c r="AO27">
        <v>0.71978961599999991</v>
      </c>
      <c r="AP27">
        <v>0.55021512000000006</v>
      </c>
      <c r="AQ27">
        <v>0</v>
      </c>
      <c r="AR27">
        <v>1.3548288000000002</v>
      </c>
      <c r="AS27">
        <v>2.4762441599999994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22.921104679507213</v>
      </c>
      <c r="BB27">
        <f t="shared" si="0"/>
        <v>577.10778273960625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9.3782863154736233</v>
      </c>
      <c r="L28">
        <v>299.99333888773174</v>
      </c>
      <c r="M28">
        <v>28.221875139477795</v>
      </c>
      <c r="N28">
        <v>36.246769493278173</v>
      </c>
      <c r="O28">
        <v>0</v>
      </c>
      <c r="P28">
        <v>42.742649026046713</v>
      </c>
      <c r="Q28">
        <v>1.996421301775148</v>
      </c>
      <c r="R28">
        <v>12.438865912586518</v>
      </c>
      <c r="S28">
        <v>8.0938304461942252</v>
      </c>
      <c r="T28">
        <v>0</v>
      </c>
      <c r="U28">
        <v>21.411262870279366</v>
      </c>
      <c r="V28">
        <v>3.7609183946666662</v>
      </c>
      <c r="W28">
        <v>14.239861021505375</v>
      </c>
      <c r="X28">
        <v>30.17368153943751</v>
      </c>
      <c r="Y28">
        <v>0</v>
      </c>
      <c r="Z28">
        <v>4.0214116799999999</v>
      </c>
      <c r="AA28">
        <v>5.4533699999999987</v>
      </c>
      <c r="AB28">
        <v>8.0807532000000002</v>
      </c>
      <c r="AC28">
        <v>8.9183002002000009</v>
      </c>
      <c r="AD28">
        <v>2.6749800000000001</v>
      </c>
      <c r="AE28">
        <v>4.9598312400000006</v>
      </c>
      <c r="AF28">
        <v>9.0750840000000004</v>
      </c>
      <c r="AG28">
        <v>13.138492320000001</v>
      </c>
      <c r="AH28">
        <v>35.887062250000007</v>
      </c>
      <c r="AI28">
        <v>5.0783122000000001</v>
      </c>
      <c r="AJ28">
        <v>0</v>
      </c>
      <c r="AK28">
        <v>16.156377450000001</v>
      </c>
      <c r="AL28">
        <v>0</v>
      </c>
      <c r="AM28">
        <v>3.0679769999999995</v>
      </c>
      <c r="AN28">
        <v>0.72674806200000008</v>
      </c>
      <c r="AO28">
        <v>0.62688443999999999</v>
      </c>
      <c r="AP28">
        <v>0.55021512000000006</v>
      </c>
      <c r="AQ28">
        <v>0</v>
      </c>
      <c r="AR28">
        <v>1.3548288000000002</v>
      </c>
      <c r="AS28">
        <v>2.4762441599999994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24.102085849828832</v>
      </c>
      <c r="BB28">
        <f t="shared" si="0"/>
        <v>606.84254662082367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9.3782863154736233</v>
      </c>
      <c r="L29">
        <v>299.99333888773174</v>
      </c>
      <c r="M29">
        <v>28.221875139477795</v>
      </c>
      <c r="N29">
        <v>36.246769493278173</v>
      </c>
      <c r="O29">
        <v>0</v>
      </c>
      <c r="P29">
        <v>42.742649026046713</v>
      </c>
      <c r="Q29">
        <v>1.996421301775148</v>
      </c>
      <c r="R29">
        <v>13.00509291319274</v>
      </c>
      <c r="S29">
        <v>8.0938304461942252</v>
      </c>
      <c r="T29">
        <v>0</v>
      </c>
      <c r="U29">
        <v>21.411262870279366</v>
      </c>
      <c r="V29">
        <v>3.6479848623853206</v>
      </c>
      <c r="W29">
        <v>14.239861021505375</v>
      </c>
      <c r="X29">
        <v>30.17368153943751</v>
      </c>
      <c r="Y29">
        <v>0</v>
      </c>
      <c r="Z29">
        <v>4.0214116799999999</v>
      </c>
      <c r="AA29">
        <v>8.6206872959999998</v>
      </c>
      <c r="AB29">
        <v>12.1211298</v>
      </c>
      <c r="AC29">
        <v>8.9183002002000009</v>
      </c>
      <c r="AD29">
        <v>5.5931400000000009</v>
      </c>
      <c r="AE29">
        <v>10.07711744</v>
      </c>
      <c r="AF29">
        <v>9.0750840000000004</v>
      </c>
      <c r="AG29">
        <v>13.138492320000001</v>
      </c>
      <c r="AH29">
        <v>43.064474700000005</v>
      </c>
      <c r="AI29">
        <v>5.0783122000000001</v>
      </c>
      <c r="AJ29">
        <v>0</v>
      </c>
      <c r="AK29">
        <v>16.156377450000001</v>
      </c>
      <c r="AL29">
        <v>0</v>
      </c>
      <c r="AM29">
        <v>4.8596755680000001</v>
      </c>
      <c r="AN29">
        <v>0.72674806200000008</v>
      </c>
      <c r="AO29">
        <v>0.57456890399999994</v>
      </c>
      <c r="AP29">
        <v>0.55021512000000006</v>
      </c>
      <c r="AQ29">
        <v>0</v>
      </c>
      <c r="AR29">
        <v>1.3548288000000002</v>
      </c>
      <c r="AS29">
        <v>2.4762441599999994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25.042311164745776</v>
      </c>
      <c r="BB29">
        <f t="shared" si="0"/>
        <v>630.51555035223157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9.3782863154736233</v>
      </c>
      <c r="L30">
        <v>299.99333888773174</v>
      </c>
      <c r="M30">
        <v>28.221875139477795</v>
      </c>
      <c r="N30">
        <v>36.246769493278173</v>
      </c>
      <c r="O30">
        <v>0</v>
      </c>
      <c r="P30">
        <v>42.742649026046713</v>
      </c>
      <c r="Q30">
        <v>1.996421301775148</v>
      </c>
      <c r="R30">
        <v>13.00509291319274</v>
      </c>
      <c r="S30">
        <v>8.0938304461942252</v>
      </c>
      <c r="T30">
        <v>0</v>
      </c>
      <c r="U30">
        <v>21.411262870279366</v>
      </c>
      <c r="V30">
        <v>3.6479848623853206</v>
      </c>
      <c r="W30">
        <v>14.239861021505375</v>
      </c>
      <c r="X30">
        <v>30.17368153943751</v>
      </c>
      <c r="Y30">
        <v>0</v>
      </c>
      <c r="Z30">
        <v>4.0214116799999999</v>
      </c>
      <c r="AA30">
        <v>8.6206872959999998</v>
      </c>
      <c r="AB30">
        <v>12.1211298</v>
      </c>
      <c r="AC30">
        <v>8.9183002002000009</v>
      </c>
      <c r="AD30">
        <v>8.3897099999999991</v>
      </c>
      <c r="AE30">
        <v>15.167636296800003</v>
      </c>
      <c r="AF30">
        <v>9.0750840000000004</v>
      </c>
      <c r="AG30">
        <v>13.138492320000001</v>
      </c>
      <c r="AH30">
        <v>43.064474700000005</v>
      </c>
      <c r="AI30">
        <v>5.0783122000000001</v>
      </c>
      <c r="AJ30">
        <v>0</v>
      </c>
      <c r="AK30">
        <v>16.156377450000001</v>
      </c>
      <c r="AL30">
        <v>0</v>
      </c>
      <c r="AM30">
        <v>4.8596755680000001</v>
      </c>
      <c r="AN30">
        <v>0.72674806200000008</v>
      </c>
      <c r="AO30">
        <v>0.54119519999999988</v>
      </c>
      <c r="AP30">
        <v>0.55021512000000006</v>
      </c>
      <c r="AQ30">
        <v>4.7747570000000001</v>
      </c>
      <c r="AR30">
        <v>1.3548288000000002</v>
      </c>
      <c r="AS30">
        <v>2.4762441599999994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25.52471900314578</v>
      </c>
      <c r="BB30">
        <f t="shared" si="0"/>
        <v>642.66161466663164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9.3780922446907518</v>
      </c>
      <c r="L31">
        <v>299.99333888773174</v>
      </c>
      <c r="M31">
        <v>28.221875139477795</v>
      </c>
      <c r="N31">
        <v>36.246769493278173</v>
      </c>
      <c r="O31">
        <v>0</v>
      </c>
      <c r="P31">
        <v>42.742649026046713</v>
      </c>
      <c r="Q31">
        <v>1.996421301775148</v>
      </c>
      <c r="R31">
        <v>13.00509291319274</v>
      </c>
      <c r="S31">
        <v>8.0938304461942252</v>
      </c>
      <c r="T31">
        <v>0</v>
      </c>
      <c r="U31">
        <v>21.411262870279366</v>
      </c>
      <c r="V31">
        <v>3.7205980611510792</v>
      </c>
      <c r="W31">
        <v>14.239861021505375</v>
      </c>
      <c r="X31">
        <v>30.17368153943751</v>
      </c>
      <c r="Y31">
        <v>0</v>
      </c>
      <c r="Z31">
        <v>4.0214116799999999</v>
      </c>
      <c r="AA31">
        <v>8.6206872959999998</v>
      </c>
      <c r="AB31">
        <v>12.1211298</v>
      </c>
      <c r="AC31">
        <v>8.9183002002000009</v>
      </c>
      <c r="AD31">
        <v>8.3897099999999991</v>
      </c>
      <c r="AE31">
        <v>15.167636296800003</v>
      </c>
      <c r="AF31">
        <v>9.0750840000000004</v>
      </c>
      <c r="AG31">
        <v>13.138492320000001</v>
      </c>
      <c r="AH31">
        <v>43.064474700000005</v>
      </c>
      <c r="AI31">
        <v>5.0783122000000001</v>
      </c>
      <c r="AJ31">
        <v>0</v>
      </c>
      <c r="AK31">
        <v>16.156377450000001</v>
      </c>
      <c r="AL31">
        <v>0</v>
      </c>
      <c r="AM31">
        <v>4.8596755680000001</v>
      </c>
      <c r="AN31">
        <v>0.72674806200000008</v>
      </c>
      <c r="AO31">
        <v>0.51413544</v>
      </c>
      <c r="AP31">
        <v>0.55021512000000006</v>
      </c>
      <c r="AQ31">
        <v>9.5495140000000003</v>
      </c>
      <c r="AR31">
        <v>1.3548288000000002</v>
      </c>
      <c r="AS31">
        <v>2.4762441599999994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25.708847545188409</v>
      </c>
      <c r="BB31">
        <f t="shared" si="0"/>
        <v>647.29760249257197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9.3780357134662982</v>
      </c>
      <c r="L32">
        <v>384.99395208577647</v>
      </c>
      <c r="M32">
        <v>28.221875139477795</v>
      </c>
      <c r="N32">
        <v>36.246769493278173</v>
      </c>
      <c r="O32">
        <v>0</v>
      </c>
      <c r="P32">
        <v>42.742649026046713</v>
      </c>
      <c r="Q32">
        <v>6.7018929447852758</v>
      </c>
      <c r="R32">
        <v>13.00509291319274</v>
      </c>
      <c r="S32">
        <v>8.0938304461942252</v>
      </c>
      <c r="T32">
        <v>0</v>
      </c>
      <c r="U32">
        <v>21.411262870279366</v>
      </c>
      <c r="V32">
        <v>3.7205980611510792</v>
      </c>
      <c r="W32">
        <v>14.239861021505375</v>
      </c>
      <c r="X32">
        <v>30.17368153943751</v>
      </c>
      <c r="Y32">
        <v>0</v>
      </c>
      <c r="Z32">
        <v>4.0214116799999999</v>
      </c>
      <c r="AA32">
        <v>8.6206872959999998</v>
      </c>
      <c r="AB32">
        <v>12.1211298</v>
      </c>
      <c r="AC32">
        <v>8.9183002002000009</v>
      </c>
      <c r="AD32">
        <v>11.186280000000002</v>
      </c>
      <c r="AE32">
        <v>15.167636296800003</v>
      </c>
      <c r="AF32">
        <v>9.0750840000000004</v>
      </c>
      <c r="AG32">
        <v>13.138492320000001</v>
      </c>
      <c r="AH32">
        <v>40.681689999999996</v>
      </c>
      <c r="AI32">
        <v>5.0783122000000001</v>
      </c>
      <c r="AJ32">
        <v>0</v>
      </c>
      <c r="AK32">
        <v>16.156377450000001</v>
      </c>
      <c r="AL32">
        <v>0</v>
      </c>
      <c r="AM32">
        <v>3.2397837119999995</v>
      </c>
      <c r="AN32">
        <v>0.72674806200000008</v>
      </c>
      <c r="AO32">
        <v>0.511429464</v>
      </c>
      <c r="AP32">
        <v>0.55021512000000006</v>
      </c>
      <c r="AQ32">
        <v>14.324270999999998</v>
      </c>
      <c r="AR32">
        <v>1.3548288000000002</v>
      </c>
      <c r="AS32">
        <v>2.4762441599999994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29.271836572270804</v>
      </c>
      <c r="BB32">
        <f t="shared" si="0"/>
        <v>737.00658624332004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9.3573266757679168</v>
      </c>
      <c r="L33">
        <v>384.99773924411699</v>
      </c>
      <c r="M33">
        <v>28.221875139477795</v>
      </c>
      <c r="N33">
        <v>36.246769493278173</v>
      </c>
      <c r="O33">
        <v>0</v>
      </c>
      <c r="P33">
        <v>42.742649026046713</v>
      </c>
      <c r="Q33">
        <v>6.6974873582629675</v>
      </c>
      <c r="R33">
        <v>13.00509291319274</v>
      </c>
      <c r="S33">
        <v>8.0985908553409534</v>
      </c>
      <c r="T33">
        <v>0</v>
      </c>
      <c r="U33">
        <v>21.411262870279366</v>
      </c>
      <c r="V33">
        <v>3.7205980611510792</v>
      </c>
      <c r="W33">
        <v>14.239861021505375</v>
      </c>
      <c r="X33">
        <v>30.17368153943751</v>
      </c>
      <c r="Y33">
        <v>0</v>
      </c>
      <c r="Z33">
        <v>4.0214116799999999</v>
      </c>
      <c r="AA33">
        <v>8.6206872959999998</v>
      </c>
      <c r="AB33">
        <v>12.1211298</v>
      </c>
      <c r="AC33">
        <v>8.9183002002000009</v>
      </c>
      <c r="AD33">
        <v>11.186280000000002</v>
      </c>
      <c r="AE33">
        <v>15.167636296800003</v>
      </c>
      <c r="AF33">
        <v>9.0750840000000004</v>
      </c>
      <c r="AG33">
        <v>13.138492320000001</v>
      </c>
      <c r="AH33">
        <v>35.887062250000007</v>
      </c>
      <c r="AI33">
        <v>5.0783122000000001</v>
      </c>
      <c r="AJ33">
        <v>0</v>
      </c>
      <c r="AK33">
        <v>16.156377450000001</v>
      </c>
      <c r="AL33">
        <v>0</v>
      </c>
      <c r="AM33">
        <v>1.6198918559999997</v>
      </c>
      <c r="AN33">
        <v>0.72674806200000008</v>
      </c>
      <c r="AO33">
        <v>0.503311536</v>
      </c>
      <c r="AP33">
        <v>0.55021512000000006</v>
      </c>
      <c r="AQ33">
        <v>19.099028000000001</v>
      </c>
      <c r="AR33">
        <v>9.4838015999999996</v>
      </c>
      <c r="AS33">
        <v>5.1175712639999986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29.619679728099221</v>
      </c>
      <c r="BB33">
        <f t="shared" si="0"/>
        <v>745.76459540075825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9.378057935294386</v>
      </c>
      <c r="L34">
        <v>384.99773924411699</v>
      </c>
      <c r="M34">
        <v>28.221875139477795</v>
      </c>
      <c r="N34">
        <v>36.246769493278173</v>
      </c>
      <c r="O34">
        <v>0</v>
      </c>
      <c r="P34">
        <v>42.742649026046713</v>
      </c>
      <c r="Q34">
        <v>6.6974873582629675</v>
      </c>
      <c r="R34">
        <v>13.00509291319274</v>
      </c>
      <c r="S34">
        <v>8.0985908553409534</v>
      </c>
      <c r="T34">
        <v>0</v>
      </c>
      <c r="U34">
        <v>21.411262870279366</v>
      </c>
      <c r="V34">
        <v>3.7205980611510792</v>
      </c>
      <c r="W34">
        <v>14.239861021505375</v>
      </c>
      <c r="X34">
        <v>30.17368153943751</v>
      </c>
      <c r="Y34">
        <v>0</v>
      </c>
      <c r="Z34">
        <v>2.1936199999999997</v>
      </c>
      <c r="AA34">
        <v>5.4533699999999987</v>
      </c>
      <c r="AB34">
        <v>8.0807532000000002</v>
      </c>
      <c r="AC34">
        <v>5.9454030538000007</v>
      </c>
      <c r="AD34">
        <v>5.5931400000000009</v>
      </c>
      <c r="AE34">
        <v>15.167636296800003</v>
      </c>
      <c r="AF34">
        <v>5.4450504000000004</v>
      </c>
      <c r="AG34">
        <v>13.138492320000001</v>
      </c>
      <c r="AH34">
        <v>35.887062250000007</v>
      </c>
      <c r="AI34">
        <v>1.5625575999999999</v>
      </c>
      <c r="AJ34">
        <v>0</v>
      </c>
      <c r="AK34">
        <v>16.156377450000001</v>
      </c>
      <c r="AL34">
        <v>0</v>
      </c>
      <c r="AM34">
        <v>0</v>
      </c>
      <c r="AN34">
        <v>0.72674806200000008</v>
      </c>
      <c r="AO34">
        <v>0.50240954399999993</v>
      </c>
      <c r="AP34">
        <v>0.55021512000000006</v>
      </c>
      <c r="AQ34">
        <v>19.099028000000001</v>
      </c>
      <c r="AR34">
        <v>9.4838015999999996</v>
      </c>
      <c r="AS34">
        <v>5.1175712639999986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28.613210193544838</v>
      </c>
      <c r="BB34">
        <f t="shared" si="0"/>
        <v>720.42369142443897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9.378057935294386</v>
      </c>
      <c r="L35">
        <v>384.9995931790844</v>
      </c>
      <c r="M35">
        <v>28.221875139477795</v>
      </c>
      <c r="N35">
        <v>36.246769493278173</v>
      </c>
      <c r="O35">
        <v>0</v>
      </c>
      <c r="P35">
        <v>42.742649026046713</v>
      </c>
      <c r="Q35">
        <v>6.6974873582629675</v>
      </c>
      <c r="R35">
        <v>13.00509291319274</v>
      </c>
      <c r="S35">
        <v>8.0985908553409534</v>
      </c>
      <c r="T35">
        <v>0</v>
      </c>
      <c r="U35">
        <v>21.411262870279366</v>
      </c>
      <c r="V35">
        <v>3.5560303464991025</v>
      </c>
      <c r="W35">
        <v>14.239861021505375</v>
      </c>
      <c r="X35">
        <v>30.17368153943751</v>
      </c>
      <c r="Y35">
        <v>0</v>
      </c>
      <c r="Z35">
        <v>2.01070584</v>
      </c>
      <c r="AA35">
        <v>1.1633856</v>
      </c>
      <c r="AB35">
        <v>3.6805050000000001</v>
      </c>
      <c r="AC35">
        <v>2.969770832</v>
      </c>
      <c r="AD35">
        <v>5.5931400000000009</v>
      </c>
      <c r="AE35">
        <v>15.167636296800003</v>
      </c>
      <c r="AF35">
        <v>5.4450504000000004</v>
      </c>
      <c r="AG35">
        <v>13.138492320000001</v>
      </c>
      <c r="AH35">
        <v>28.709649800000001</v>
      </c>
      <c r="AI35">
        <v>0.97659849999999992</v>
      </c>
      <c r="AJ35">
        <v>0</v>
      </c>
      <c r="AK35">
        <v>16.156377450000001</v>
      </c>
      <c r="AL35">
        <v>0</v>
      </c>
      <c r="AM35">
        <v>0</v>
      </c>
      <c r="AN35">
        <v>0.72674806200000008</v>
      </c>
      <c r="AO35">
        <v>0.50511552000000004</v>
      </c>
      <c r="AP35">
        <v>0.55021512000000006</v>
      </c>
      <c r="AQ35">
        <v>19.099028000000001</v>
      </c>
      <c r="AR35">
        <v>1.3548288000000002</v>
      </c>
      <c r="AS35">
        <v>2.9714929920000004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27.465406387654756</v>
      </c>
      <c r="BB35">
        <f t="shared" si="0"/>
        <v>691.5242858228446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9.378057935294386</v>
      </c>
      <c r="L36">
        <v>384.9995931790844</v>
      </c>
      <c r="M36">
        <v>28.221875139477795</v>
      </c>
      <c r="N36">
        <v>36.246769493278173</v>
      </c>
      <c r="O36">
        <v>0</v>
      </c>
      <c r="P36">
        <v>42.742649026046713</v>
      </c>
      <c r="Q36">
        <v>6.6974873582629675</v>
      </c>
      <c r="R36">
        <v>13.00509291319274</v>
      </c>
      <c r="S36">
        <v>8.0985908553409534</v>
      </c>
      <c r="T36">
        <v>0</v>
      </c>
      <c r="U36">
        <v>21.411262870279366</v>
      </c>
      <c r="V36">
        <v>3.5560303464991025</v>
      </c>
      <c r="W36">
        <v>14.239861021505375</v>
      </c>
      <c r="X36">
        <v>30.17368153943751</v>
      </c>
      <c r="Y36">
        <v>0</v>
      </c>
      <c r="Z36">
        <v>2.01070584</v>
      </c>
      <c r="AA36">
        <v>0</v>
      </c>
      <c r="AB36">
        <v>0</v>
      </c>
      <c r="AC36">
        <v>0</v>
      </c>
      <c r="AD36">
        <v>2.6344499999999993</v>
      </c>
      <c r="AE36">
        <v>15.167636296800003</v>
      </c>
      <c r="AF36">
        <v>2.7225252000000002</v>
      </c>
      <c r="AG36">
        <v>13.138492320000001</v>
      </c>
      <c r="AH36">
        <v>21.532237350000003</v>
      </c>
      <c r="AI36">
        <v>0.97659849999999992</v>
      </c>
      <c r="AJ36">
        <v>0</v>
      </c>
      <c r="AK36">
        <v>16.156377450000001</v>
      </c>
      <c r="AL36">
        <v>0</v>
      </c>
      <c r="AM36">
        <v>0</v>
      </c>
      <c r="AN36">
        <v>0.72674806200000008</v>
      </c>
      <c r="AO36">
        <v>0.52315535999999996</v>
      </c>
      <c r="AP36">
        <v>0.55021512000000006</v>
      </c>
      <c r="AQ36">
        <v>19.099028000000001</v>
      </c>
      <c r="AR36">
        <v>1.3548288000000002</v>
      </c>
      <c r="AS36">
        <v>2.9714929920000004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26.676414665754763</v>
      </c>
      <c r="BB36">
        <f t="shared" si="0"/>
        <v>671.65902830274456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9.378057935294386</v>
      </c>
      <c r="L37">
        <v>384.9995931790844</v>
      </c>
      <c r="M37">
        <v>28.221875139477795</v>
      </c>
      <c r="N37">
        <v>36.246769493278173</v>
      </c>
      <c r="O37">
        <v>0</v>
      </c>
      <c r="P37">
        <v>42.742649026046713</v>
      </c>
      <c r="Q37">
        <v>6.6974873582629675</v>
      </c>
      <c r="R37">
        <v>13.00509291319274</v>
      </c>
      <c r="S37">
        <v>8.0985908553409534</v>
      </c>
      <c r="T37">
        <v>0</v>
      </c>
      <c r="U37">
        <v>21.411262870279366</v>
      </c>
      <c r="V37">
        <v>3.471301834862385</v>
      </c>
      <c r="W37">
        <v>14.239861021505375</v>
      </c>
      <c r="X37">
        <v>30.17368153943751</v>
      </c>
      <c r="Y37">
        <v>0</v>
      </c>
      <c r="Z37">
        <v>2.01070584</v>
      </c>
      <c r="AA37">
        <v>0</v>
      </c>
      <c r="AB37">
        <v>0</v>
      </c>
      <c r="AC37">
        <v>0</v>
      </c>
      <c r="AD37">
        <v>2.6344499999999993</v>
      </c>
      <c r="AE37">
        <v>15.167636296800003</v>
      </c>
      <c r="AF37">
        <v>2.7225252000000002</v>
      </c>
      <c r="AG37">
        <v>13.138492320000001</v>
      </c>
      <c r="AH37">
        <v>14.354824899999999</v>
      </c>
      <c r="AI37">
        <v>0</v>
      </c>
      <c r="AJ37">
        <v>0</v>
      </c>
      <c r="AK37">
        <v>16.156377450000001</v>
      </c>
      <c r="AL37">
        <v>0</v>
      </c>
      <c r="AM37">
        <v>0</v>
      </c>
      <c r="AN37">
        <v>0.72674806200000008</v>
      </c>
      <c r="AO37">
        <v>0.64672826400000005</v>
      </c>
      <c r="AP37">
        <v>0.55021512000000006</v>
      </c>
      <c r="AQ37">
        <v>19.099028000000001</v>
      </c>
      <c r="AR37">
        <v>1.3548288000000002</v>
      </c>
      <c r="AS37">
        <v>2.9714929920000004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26.366415285385315</v>
      </c>
      <c r="BB37">
        <f t="shared" si="0"/>
        <v>663.85386112547735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9.378057935294386</v>
      </c>
      <c r="L38">
        <v>384.9995931790844</v>
      </c>
      <c r="M38">
        <v>28.221875139477795</v>
      </c>
      <c r="N38">
        <v>36.246769493278173</v>
      </c>
      <c r="O38">
        <v>0</v>
      </c>
      <c r="P38">
        <v>42.742649026046713</v>
      </c>
      <c r="Q38">
        <v>6.6974873582629675</v>
      </c>
      <c r="R38">
        <v>13.00509291319274</v>
      </c>
      <c r="S38">
        <v>8.0985908553409534</v>
      </c>
      <c r="T38">
        <v>0</v>
      </c>
      <c r="U38">
        <v>21.411262870279366</v>
      </c>
      <c r="V38">
        <v>3.471301834862385</v>
      </c>
      <c r="W38">
        <v>14.239861021505375</v>
      </c>
      <c r="X38">
        <v>30.17368153943751</v>
      </c>
      <c r="Y38">
        <v>0</v>
      </c>
      <c r="Z38">
        <v>2.01070584</v>
      </c>
      <c r="AA38">
        <v>0</v>
      </c>
      <c r="AB38">
        <v>0</v>
      </c>
      <c r="AC38">
        <v>0</v>
      </c>
      <c r="AD38">
        <v>0</v>
      </c>
      <c r="AE38">
        <v>15.167636296800003</v>
      </c>
      <c r="AF38">
        <v>2.7225252000000002</v>
      </c>
      <c r="AG38">
        <v>13.138492320000001</v>
      </c>
      <c r="AH38">
        <v>6.5671870999999991</v>
      </c>
      <c r="AI38">
        <v>0</v>
      </c>
      <c r="AJ38">
        <v>0</v>
      </c>
      <c r="AK38">
        <v>16.156377450000001</v>
      </c>
      <c r="AL38">
        <v>0</v>
      </c>
      <c r="AM38">
        <v>0</v>
      </c>
      <c r="AN38">
        <v>0.72674806200000008</v>
      </c>
      <c r="AO38">
        <v>0.6665720879999999</v>
      </c>
      <c r="AP38">
        <v>0.55021512000000006</v>
      </c>
      <c r="AQ38">
        <v>19.099028000000001</v>
      </c>
      <c r="AR38">
        <v>1.3548288000000002</v>
      </c>
      <c r="AS38">
        <v>2.9714929920000004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25.969049700185316</v>
      </c>
      <c r="BB38">
        <f t="shared" si="0"/>
        <v>653.84898273467718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9.3781258710814726</v>
      </c>
      <c r="L39">
        <v>384.99700889306638</v>
      </c>
      <c r="M39">
        <v>28.221875139477795</v>
      </c>
      <c r="N39">
        <v>36.246769493278173</v>
      </c>
      <c r="O39">
        <v>0</v>
      </c>
      <c r="P39">
        <v>42.742649026046713</v>
      </c>
      <c r="Q39">
        <v>6.703460908319185</v>
      </c>
      <c r="R39">
        <v>13.00509291319274</v>
      </c>
      <c r="S39">
        <v>8.0925189606741572</v>
      </c>
      <c r="T39">
        <v>0</v>
      </c>
      <c r="U39">
        <v>21.411262870279366</v>
      </c>
      <c r="V39">
        <v>3.4717691284403664</v>
      </c>
      <c r="W39">
        <v>14.239861021505375</v>
      </c>
      <c r="X39">
        <v>30.17368153943751</v>
      </c>
      <c r="Y39">
        <v>0</v>
      </c>
      <c r="Z39">
        <v>0.33748000000000006</v>
      </c>
      <c r="AA39">
        <v>0</v>
      </c>
      <c r="AB39">
        <v>0</v>
      </c>
      <c r="AC39">
        <v>0</v>
      </c>
      <c r="AD39">
        <v>0</v>
      </c>
      <c r="AE39">
        <v>10.234572399999998</v>
      </c>
      <c r="AF39">
        <v>2.7225252000000002</v>
      </c>
      <c r="AG39">
        <v>13.138492320000001</v>
      </c>
      <c r="AH39">
        <v>0</v>
      </c>
      <c r="AI39">
        <v>0</v>
      </c>
      <c r="AJ39">
        <v>0</v>
      </c>
      <c r="AK39">
        <v>16.156377450000001</v>
      </c>
      <c r="AL39">
        <v>0</v>
      </c>
      <c r="AM39">
        <v>0</v>
      </c>
      <c r="AN39">
        <v>0.72674806200000008</v>
      </c>
      <c r="AO39">
        <v>0.69272985599999992</v>
      </c>
      <c r="AP39">
        <v>1.7292475199999999</v>
      </c>
      <c r="AQ39">
        <v>19.099028000000001</v>
      </c>
      <c r="AR39">
        <v>9.4838015999999996</v>
      </c>
      <c r="AS39">
        <v>2.9714929920000004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25.822306074558529</v>
      </c>
      <c r="BB39">
        <f t="shared" si="0"/>
        <v>650.15426509024053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9.3780638236435614</v>
      </c>
      <c r="L40">
        <v>384.99700889306638</v>
      </c>
      <c r="M40">
        <v>28.221875139477795</v>
      </c>
      <c r="N40">
        <v>36.246769493278173</v>
      </c>
      <c r="O40">
        <v>0</v>
      </c>
      <c r="P40">
        <v>42.742649026046713</v>
      </c>
      <c r="Q40">
        <v>6.703460908319185</v>
      </c>
      <c r="R40">
        <v>13.00509291319274</v>
      </c>
      <c r="S40">
        <v>8.0925189606741572</v>
      </c>
      <c r="T40">
        <v>0</v>
      </c>
      <c r="U40">
        <v>21.411262870279366</v>
      </c>
      <c r="V40">
        <v>3.4717691284403664</v>
      </c>
      <c r="W40">
        <v>14.239861021505375</v>
      </c>
      <c r="X40">
        <v>30.17368153943751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5.2747411599999996</v>
      </c>
      <c r="AF40">
        <v>2.7225252000000002</v>
      </c>
      <c r="AG40">
        <v>13.138492320000001</v>
      </c>
      <c r="AH40">
        <v>0</v>
      </c>
      <c r="AI40">
        <v>0</v>
      </c>
      <c r="AJ40">
        <v>0</v>
      </c>
      <c r="AK40">
        <v>16.156377450000001</v>
      </c>
      <c r="AL40">
        <v>0</v>
      </c>
      <c r="AM40">
        <v>0</v>
      </c>
      <c r="AN40">
        <v>0.72674806200000008</v>
      </c>
      <c r="AO40">
        <v>0.68912188800000007</v>
      </c>
      <c r="AP40">
        <v>1.7292475199999999</v>
      </c>
      <c r="AQ40">
        <v>14.324270999999998</v>
      </c>
      <c r="AR40">
        <v>9.4838015999999996</v>
      </c>
      <c r="AS40">
        <v>2.9714929920000004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25.437412385760478</v>
      </c>
      <c r="BB40">
        <f t="shared" si="0"/>
        <v>640.46342052360069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9.378057935294386</v>
      </c>
      <c r="L41">
        <v>384.99700889306638</v>
      </c>
      <c r="M41">
        <v>28.221875139477795</v>
      </c>
      <c r="N41">
        <v>36.246769493278173</v>
      </c>
      <c r="O41">
        <v>0</v>
      </c>
      <c r="P41">
        <v>42.742649026046713</v>
      </c>
      <c r="Q41">
        <v>6.703460908319185</v>
      </c>
      <c r="R41">
        <v>13.00509291319274</v>
      </c>
      <c r="S41">
        <v>8.0925189606741572</v>
      </c>
      <c r="T41">
        <v>0</v>
      </c>
      <c r="U41">
        <v>21.411262870279366</v>
      </c>
      <c r="V41">
        <v>3.8458621467889902</v>
      </c>
      <c r="W41">
        <v>14.239861021505375</v>
      </c>
      <c r="X41">
        <v>30.17368153943751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2.7225252000000002</v>
      </c>
      <c r="AG41">
        <v>13.138492320000001</v>
      </c>
      <c r="AH41">
        <v>0</v>
      </c>
      <c r="AI41">
        <v>0</v>
      </c>
      <c r="AJ41">
        <v>0</v>
      </c>
      <c r="AK41">
        <v>16.156377450000001</v>
      </c>
      <c r="AL41">
        <v>0</v>
      </c>
      <c r="AM41">
        <v>0</v>
      </c>
      <c r="AN41">
        <v>0.72674806200000008</v>
      </c>
      <c r="AO41">
        <v>0.70445575199999988</v>
      </c>
      <c r="AP41">
        <v>0.55021512000000006</v>
      </c>
      <c r="AQ41">
        <v>9.5495140000000003</v>
      </c>
      <c r="AR41">
        <v>9.4838015999999996</v>
      </c>
      <c r="AS41">
        <v>5.1175712639999986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25.105339090206485</v>
      </c>
      <c r="BB41">
        <f t="shared" si="0"/>
        <v>632.10246252515435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9.378057935294386</v>
      </c>
      <c r="L42">
        <v>384.99700889306638</v>
      </c>
      <c r="M42">
        <v>28.221875139477795</v>
      </c>
      <c r="N42">
        <v>36.246769493278173</v>
      </c>
      <c r="O42">
        <v>0</v>
      </c>
      <c r="P42">
        <v>42.742649026046713</v>
      </c>
      <c r="Q42">
        <v>6.703460908319185</v>
      </c>
      <c r="R42">
        <v>13.00509291319274</v>
      </c>
      <c r="S42">
        <v>8.0925189606741572</v>
      </c>
      <c r="T42">
        <v>0</v>
      </c>
      <c r="U42">
        <v>21.411262870279366</v>
      </c>
      <c r="V42">
        <v>3.8458621467889902</v>
      </c>
      <c r="W42">
        <v>14.239861021505375</v>
      </c>
      <c r="X42">
        <v>30.17368153943751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2.7225252000000002</v>
      </c>
      <c r="AG42">
        <v>13.138492320000001</v>
      </c>
      <c r="AH42">
        <v>0</v>
      </c>
      <c r="AI42">
        <v>0</v>
      </c>
      <c r="AJ42">
        <v>0</v>
      </c>
      <c r="AK42">
        <v>16.156377450000001</v>
      </c>
      <c r="AL42">
        <v>0</v>
      </c>
      <c r="AM42">
        <v>0</v>
      </c>
      <c r="AN42">
        <v>0.72674806200000008</v>
      </c>
      <c r="AO42">
        <v>0.71437766399999991</v>
      </c>
      <c r="AP42">
        <v>0.55021512000000006</v>
      </c>
      <c r="AQ42">
        <v>4.7747570000000001</v>
      </c>
      <c r="AR42">
        <v>1.3548288000000002</v>
      </c>
      <c r="AS42">
        <v>2.9714929920000004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24.530815543206483</v>
      </c>
      <c r="BB42">
        <f t="shared" si="0"/>
        <v>617.63709991215433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9.378057935294386</v>
      </c>
      <c r="L43">
        <v>384.9995931790844</v>
      </c>
      <c r="M43">
        <v>28.221875139477795</v>
      </c>
      <c r="N43">
        <v>36.246769493278173</v>
      </c>
      <c r="O43">
        <v>0</v>
      </c>
      <c r="P43">
        <v>42.742649026046713</v>
      </c>
      <c r="Q43">
        <v>6.5184113760984168</v>
      </c>
      <c r="R43">
        <v>13.00509291319274</v>
      </c>
      <c r="S43">
        <v>4.9733442416452442</v>
      </c>
      <c r="T43">
        <v>0</v>
      </c>
      <c r="U43">
        <v>21.411262870279366</v>
      </c>
      <c r="V43">
        <v>3.8454541284403669</v>
      </c>
      <c r="W43">
        <v>14.239861021505375</v>
      </c>
      <c r="X43">
        <v>30.17368153943751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2.7225252000000002</v>
      </c>
      <c r="AG43">
        <v>13.138492320000001</v>
      </c>
      <c r="AH43">
        <v>0</v>
      </c>
      <c r="AI43">
        <v>0</v>
      </c>
      <c r="AJ43">
        <v>0</v>
      </c>
      <c r="AK43">
        <v>16.156377450000001</v>
      </c>
      <c r="AL43">
        <v>0</v>
      </c>
      <c r="AM43">
        <v>0</v>
      </c>
      <c r="AN43">
        <v>0.72674806200000008</v>
      </c>
      <c r="AO43">
        <v>0.71708363999999991</v>
      </c>
      <c r="AP43">
        <v>0.55021512000000006</v>
      </c>
      <c r="AQ43">
        <v>4.6394399999999996</v>
      </c>
      <c r="AR43">
        <v>1.3548288000000002</v>
      </c>
      <c r="AS43">
        <v>2.9714929920000004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24.399611538775449</v>
      </c>
      <c r="BB43">
        <f t="shared" si="0"/>
        <v>614.33364490900487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9.378057935294386</v>
      </c>
      <c r="L44">
        <v>384.9995931790844</v>
      </c>
      <c r="M44">
        <v>28.221875139477795</v>
      </c>
      <c r="N44">
        <v>36.246769493278173</v>
      </c>
      <c r="O44">
        <v>0</v>
      </c>
      <c r="P44">
        <v>42.742649026046713</v>
      </c>
      <c r="Q44">
        <v>6.7046592307692308</v>
      </c>
      <c r="R44">
        <v>13.00509291319274</v>
      </c>
      <c r="S44">
        <v>8.0985908553409534</v>
      </c>
      <c r="T44">
        <v>0</v>
      </c>
      <c r="U44">
        <v>21.411262870279366</v>
      </c>
      <c r="V44">
        <v>3.8454541284403669</v>
      </c>
      <c r="W44">
        <v>14.239861021505375</v>
      </c>
      <c r="X44">
        <v>30.17368153943751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2.7225252000000002</v>
      </c>
      <c r="AG44">
        <v>13.138492320000001</v>
      </c>
      <c r="AH44">
        <v>0</v>
      </c>
      <c r="AI44">
        <v>0</v>
      </c>
      <c r="AJ44">
        <v>0</v>
      </c>
      <c r="AK44">
        <v>16.156377450000001</v>
      </c>
      <c r="AL44">
        <v>0</v>
      </c>
      <c r="AM44">
        <v>0</v>
      </c>
      <c r="AN44">
        <v>0.72674806200000008</v>
      </c>
      <c r="AO44">
        <v>0.72069160800000009</v>
      </c>
      <c r="AP44">
        <v>0.55021512000000006</v>
      </c>
      <c r="AQ44">
        <v>0</v>
      </c>
      <c r="AR44">
        <v>1.3548288000000002</v>
      </c>
      <c r="AS44">
        <v>2.9714929920000004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24.349021643223526</v>
      </c>
      <c r="BB44">
        <f t="shared" si="0"/>
        <v>613.05989724092331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9.378057935294386</v>
      </c>
      <c r="L45">
        <v>384.9995931790844</v>
      </c>
      <c r="M45">
        <v>28.221875139477795</v>
      </c>
      <c r="N45">
        <v>36.246769493278173</v>
      </c>
      <c r="O45">
        <v>0</v>
      </c>
      <c r="P45">
        <v>42.742649026046713</v>
      </c>
      <c r="Q45">
        <v>6.7046592307692308</v>
      </c>
      <c r="R45">
        <v>13.00509291319274</v>
      </c>
      <c r="S45">
        <v>8.0985908553409534</v>
      </c>
      <c r="T45">
        <v>0</v>
      </c>
      <c r="U45">
        <v>21.411262870279366</v>
      </c>
      <c r="V45">
        <v>3.8458621467889902</v>
      </c>
      <c r="W45">
        <v>14.239861021505375</v>
      </c>
      <c r="X45">
        <v>30.17368153943751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2.7225252000000002</v>
      </c>
      <c r="AG45">
        <v>13.138492320000001</v>
      </c>
      <c r="AH45">
        <v>0</v>
      </c>
      <c r="AI45">
        <v>0</v>
      </c>
      <c r="AJ45">
        <v>0</v>
      </c>
      <c r="AK45">
        <v>16.156377450000001</v>
      </c>
      <c r="AL45">
        <v>0</v>
      </c>
      <c r="AM45">
        <v>0</v>
      </c>
      <c r="AN45">
        <v>0.72674806200000008</v>
      </c>
      <c r="AO45">
        <v>0.73151551199999998</v>
      </c>
      <c r="AP45">
        <v>0.55021512000000006</v>
      </c>
      <c r="AQ45">
        <v>0</v>
      </c>
      <c r="AR45">
        <v>1.3548288000000002</v>
      </c>
      <c r="AS45">
        <v>2.9714929920000004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24.349450824302426</v>
      </c>
      <c r="BB45">
        <f t="shared" si="0"/>
        <v>613.0706999821931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9.378057935294386</v>
      </c>
      <c r="L46">
        <v>384.9995931790844</v>
      </c>
      <c r="M46">
        <v>28.221875139477795</v>
      </c>
      <c r="N46">
        <v>36.246769493278173</v>
      </c>
      <c r="O46">
        <v>0</v>
      </c>
      <c r="P46">
        <v>42.742649026046713</v>
      </c>
      <c r="Q46">
        <v>6.7046592307692308</v>
      </c>
      <c r="R46">
        <v>13.00509291319274</v>
      </c>
      <c r="S46">
        <v>8.0985908553409534</v>
      </c>
      <c r="T46">
        <v>0</v>
      </c>
      <c r="U46">
        <v>21.411262870279366</v>
      </c>
      <c r="V46">
        <v>3.8458621467889902</v>
      </c>
      <c r="W46">
        <v>14.239861021505375</v>
      </c>
      <c r="X46">
        <v>30.17368153943751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2.7225252000000002</v>
      </c>
      <c r="AG46">
        <v>13.138492320000001</v>
      </c>
      <c r="AH46">
        <v>0</v>
      </c>
      <c r="AI46">
        <v>0</v>
      </c>
      <c r="AJ46">
        <v>0</v>
      </c>
      <c r="AK46">
        <v>16.156377450000001</v>
      </c>
      <c r="AL46">
        <v>0</v>
      </c>
      <c r="AM46">
        <v>0</v>
      </c>
      <c r="AN46">
        <v>0.72674806200000008</v>
      </c>
      <c r="AO46">
        <v>0.73422148799999998</v>
      </c>
      <c r="AP46">
        <v>0.55021512000000006</v>
      </c>
      <c r="AQ46">
        <v>0</v>
      </c>
      <c r="AR46">
        <v>1.3548288000000002</v>
      </c>
      <c r="AS46">
        <v>2.9714929920000004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24.349554215902426</v>
      </c>
      <c r="BB46">
        <f t="shared" si="0"/>
        <v>613.07330256659304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9.378057935294386</v>
      </c>
      <c r="L47">
        <v>384.9995931790844</v>
      </c>
      <c r="M47">
        <v>28.221875139477795</v>
      </c>
      <c r="N47">
        <v>36.246769493278173</v>
      </c>
      <c r="O47">
        <v>0</v>
      </c>
      <c r="P47">
        <v>42.742649026046713</v>
      </c>
      <c r="Q47">
        <v>6.7046592307692308</v>
      </c>
      <c r="R47">
        <v>13.00509291319274</v>
      </c>
      <c r="S47">
        <v>8.0985908553409534</v>
      </c>
      <c r="T47">
        <v>0</v>
      </c>
      <c r="U47">
        <v>21.411262870279366</v>
      </c>
      <c r="V47">
        <v>3.8458621467889902</v>
      </c>
      <c r="W47">
        <v>12.791049127182044</v>
      </c>
      <c r="X47">
        <v>30.17368153943751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2.7225252000000002</v>
      </c>
      <c r="AG47">
        <v>13.138492320000001</v>
      </c>
      <c r="AH47">
        <v>0</v>
      </c>
      <c r="AI47">
        <v>0</v>
      </c>
      <c r="AJ47">
        <v>0</v>
      </c>
      <c r="AK47">
        <v>16.156377450000001</v>
      </c>
      <c r="AL47">
        <v>0</v>
      </c>
      <c r="AM47">
        <v>0</v>
      </c>
      <c r="AN47">
        <v>0.72674806200000008</v>
      </c>
      <c r="AO47">
        <v>0.74775136800000008</v>
      </c>
      <c r="AP47">
        <v>0.55021512000000006</v>
      </c>
      <c r="AQ47">
        <v>0</v>
      </c>
      <c r="AR47">
        <v>1.3548288000000002</v>
      </c>
      <c r="AS47">
        <v>2.9714929920000004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24.294726091987116</v>
      </c>
      <c r="BB47">
        <f t="shared" si="0"/>
        <v>611.69284867618512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9.378057935294386</v>
      </c>
      <c r="L48">
        <v>384.9995931790844</v>
      </c>
      <c r="M48">
        <v>28.221875139477795</v>
      </c>
      <c r="N48">
        <v>36.246769493278173</v>
      </c>
      <c r="O48">
        <v>0</v>
      </c>
      <c r="P48">
        <v>42.742649026046713</v>
      </c>
      <c r="Q48">
        <v>6.7046592307692308</v>
      </c>
      <c r="R48">
        <v>13.00509291319274</v>
      </c>
      <c r="S48">
        <v>8.0985908553409534</v>
      </c>
      <c r="T48">
        <v>0</v>
      </c>
      <c r="U48">
        <v>21.411262870279366</v>
      </c>
      <c r="V48">
        <v>3.9512009821428573</v>
      </c>
      <c r="W48">
        <v>10.648005271039233</v>
      </c>
      <c r="X48">
        <v>30.17368153943751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2.7225252000000002</v>
      </c>
      <c r="AG48">
        <v>13.138492320000001</v>
      </c>
      <c r="AH48">
        <v>0</v>
      </c>
      <c r="AI48">
        <v>0</v>
      </c>
      <c r="AJ48">
        <v>0</v>
      </c>
      <c r="AK48">
        <v>16.156377450000001</v>
      </c>
      <c r="AL48">
        <v>0</v>
      </c>
      <c r="AM48">
        <v>0</v>
      </c>
      <c r="AN48">
        <v>0.72674806200000008</v>
      </c>
      <c r="AO48">
        <v>0.77030116799999981</v>
      </c>
      <c r="AP48">
        <v>0.55021512000000006</v>
      </c>
      <c r="AQ48">
        <v>0</v>
      </c>
      <c r="AR48">
        <v>1.3548288000000002</v>
      </c>
      <c r="AS48">
        <v>2.9714929920000004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24.21774727755087</v>
      </c>
      <c r="BB48">
        <f t="shared" si="0"/>
        <v>609.75467226983221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9.378057935294386</v>
      </c>
      <c r="L49">
        <v>384.9995931790844</v>
      </c>
      <c r="M49">
        <v>28.221875139477795</v>
      </c>
      <c r="N49">
        <v>36.246769493278173</v>
      </c>
      <c r="O49">
        <v>0</v>
      </c>
      <c r="P49">
        <v>42.742649026046713</v>
      </c>
      <c r="Q49">
        <v>6.7046592307692308</v>
      </c>
      <c r="R49">
        <v>13.00509291319274</v>
      </c>
      <c r="S49">
        <v>8.0985908553409534</v>
      </c>
      <c r="T49">
        <v>0</v>
      </c>
      <c r="U49">
        <v>21.411262870279366</v>
      </c>
      <c r="V49">
        <v>3.9512009821428573</v>
      </c>
      <c r="W49">
        <v>10.244306853582556</v>
      </c>
      <c r="X49">
        <v>30.17368153943751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2.7225252000000002</v>
      </c>
      <c r="AG49">
        <v>13.138492320000001</v>
      </c>
      <c r="AH49">
        <v>0</v>
      </c>
      <c r="AI49">
        <v>0</v>
      </c>
      <c r="AJ49">
        <v>0</v>
      </c>
      <c r="AK49">
        <v>16.156377450000001</v>
      </c>
      <c r="AL49">
        <v>0</v>
      </c>
      <c r="AM49">
        <v>0</v>
      </c>
      <c r="AN49">
        <v>0.72674806200000008</v>
      </c>
      <c r="AO49">
        <v>0.77751710399999996</v>
      </c>
      <c r="AP49">
        <v>1.7292475199999999</v>
      </c>
      <c r="AQ49">
        <v>0</v>
      </c>
      <c r="AR49">
        <v>1.3548288000000002</v>
      </c>
      <c r="AS49">
        <v>2.9714929920000004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24.247640443874044</v>
      </c>
      <c r="BB49">
        <f t="shared" si="0"/>
        <v>610.50732902205243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9.378057935294386</v>
      </c>
      <c r="L50">
        <v>384.9995931790844</v>
      </c>
      <c r="M50">
        <v>28.221875139477795</v>
      </c>
      <c r="N50">
        <v>36.246769493278173</v>
      </c>
      <c r="O50">
        <v>0</v>
      </c>
      <c r="P50">
        <v>42.742649026046713</v>
      </c>
      <c r="Q50">
        <v>6.7046592307692308</v>
      </c>
      <c r="R50">
        <v>13.00509291319274</v>
      </c>
      <c r="S50">
        <v>8.0985908553409534</v>
      </c>
      <c r="T50">
        <v>0</v>
      </c>
      <c r="U50">
        <v>21.411262870279366</v>
      </c>
      <c r="V50">
        <v>3.9512009821428573</v>
      </c>
      <c r="W50">
        <v>10.244306853582556</v>
      </c>
      <c r="X50">
        <v>30.17368153943751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2.7225252000000002</v>
      </c>
      <c r="AG50">
        <v>13.138492320000001</v>
      </c>
      <c r="AH50">
        <v>0</v>
      </c>
      <c r="AI50">
        <v>0</v>
      </c>
      <c r="AJ50">
        <v>0</v>
      </c>
      <c r="AK50">
        <v>16.156377450000001</v>
      </c>
      <c r="AL50">
        <v>0</v>
      </c>
      <c r="AM50">
        <v>0</v>
      </c>
      <c r="AN50">
        <v>0.72674806200000008</v>
      </c>
      <c r="AO50">
        <v>0.7955569440000001</v>
      </c>
      <c r="AP50">
        <v>1.7292475199999999</v>
      </c>
      <c r="AQ50">
        <v>0</v>
      </c>
      <c r="AR50">
        <v>1.3548288000000002</v>
      </c>
      <c r="AS50">
        <v>2.9714929920000004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24.248329823474045</v>
      </c>
      <c r="BB50">
        <f t="shared" si="0"/>
        <v>610.52467948245248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9.378057935294386</v>
      </c>
      <c r="L51">
        <v>355.00012965531209</v>
      </c>
      <c r="M51">
        <v>28.221875139477795</v>
      </c>
      <c r="N51">
        <v>36.246769493278173</v>
      </c>
      <c r="O51">
        <v>0</v>
      </c>
      <c r="P51">
        <v>42.742649026046713</v>
      </c>
      <c r="Q51">
        <v>2.0800768777614138</v>
      </c>
      <c r="R51">
        <v>13.00509291319274</v>
      </c>
      <c r="S51">
        <v>8.0985908553409534</v>
      </c>
      <c r="T51">
        <v>0</v>
      </c>
      <c r="U51">
        <v>21.411262870279366</v>
      </c>
      <c r="V51">
        <v>3.9512009821428573</v>
      </c>
      <c r="W51">
        <v>10.244306853582556</v>
      </c>
      <c r="X51">
        <v>30.17368153943751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2.7225252000000002</v>
      </c>
      <c r="AG51">
        <v>13.138492320000001</v>
      </c>
      <c r="AH51">
        <v>0</v>
      </c>
      <c r="AI51">
        <v>0</v>
      </c>
      <c r="AJ51">
        <v>0</v>
      </c>
      <c r="AK51">
        <v>16.156377450000001</v>
      </c>
      <c r="AL51">
        <v>0</v>
      </c>
      <c r="AM51">
        <v>0</v>
      </c>
      <c r="AN51">
        <v>0.72674806200000008</v>
      </c>
      <c r="AO51">
        <v>0.80908682399999998</v>
      </c>
      <c r="AP51">
        <v>0.55021512000000006</v>
      </c>
      <c r="AQ51">
        <v>0</v>
      </c>
      <c r="AR51">
        <v>2.7096576000000003</v>
      </c>
      <c r="AS51">
        <v>2.9714929920000004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22.93292349998125</v>
      </c>
      <c r="BB51">
        <f t="shared" si="0"/>
        <v>577.40536620916521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9.378057935294386</v>
      </c>
      <c r="L52">
        <v>299.99698289725592</v>
      </c>
      <c r="M52">
        <v>28.221875139477795</v>
      </c>
      <c r="N52">
        <v>36.246769493278173</v>
      </c>
      <c r="O52">
        <v>0</v>
      </c>
      <c r="P52">
        <v>42.742649026046713</v>
      </c>
      <c r="Q52">
        <v>1.9979188345473466</v>
      </c>
      <c r="R52">
        <v>13.00509291319274</v>
      </c>
      <c r="S52">
        <v>8.0985908553409534</v>
      </c>
      <c r="T52">
        <v>0</v>
      </c>
      <c r="U52">
        <v>21.411262870279366</v>
      </c>
      <c r="V52">
        <v>3.9512009821428573</v>
      </c>
      <c r="W52">
        <v>10.244306853582556</v>
      </c>
      <c r="X52">
        <v>30.17368153943751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2.7225252000000002</v>
      </c>
      <c r="AG52">
        <v>13.138492320000001</v>
      </c>
      <c r="AH52">
        <v>0</v>
      </c>
      <c r="AI52">
        <v>0</v>
      </c>
      <c r="AJ52">
        <v>0</v>
      </c>
      <c r="AK52">
        <v>16.156377450000001</v>
      </c>
      <c r="AL52">
        <v>0</v>
      </c>
      <c r="AM52">
        <v>0</v>
      </c>
      <c r="AN52">
        <v>0.72674806200000008</v>
      </c>
      <c r="AO52">
        <v>0.80998881600000006</v>
      </c>
      <c r="AP52">
        <v>0.55021512000000006</v>
      </c>
      <c r="AQ52">
        <v>0</v>
      </c>
      <c r="AR52">
        <v>2.7096576000000003</v>
      </c>
      <c r="AS52">
        <v>2.9714929920000004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20.828699553805549</v>
      </c>
      <c r="BB52">
        <f t="shared" si="0"/>
        <v>524.42518734607063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9.378057935294386</v>
      </c>
      <c r="L53">
        <v>274.99456407746629</v>
      </c>
      <c r="M53">
        <v>28.221875139477795</v>
      </c>
      <c r="N53">
        <v>36.246769493278173</v>
      </c>
      <c r="O53">
        <v>0</v>
      </c>
      <c r="P53">
        <v>42.742649026046713</v>
      </c>
      <c r="Q53">
        <v>1.9979188345473466</v>
      </c>
      <c r="R53">
        <v>13.011918047673099</v>
      </c>
      <c r="S53">
        <v>8.1000641448876678</v>
      </c>
      <c r="T53">
        <v>0</v>
      </c>
      <c r="U53">
        <v>21.411262870279366</v>
      </c>
      <c r="V53">
        <v>3.6780652194275802</v>
      </c>
      <c r="W53">
        <v>10.244306853582556</v>
      </c>
      <c r="X53">
        <v>30.17368153943751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2.7225252000000002</v>
      </c>
      <c r="AG53">
        <v>13.138492320000001</v>
      </c>
      <c r="AH53">
        <v>0</v>
      </c>
      <c r="AI53">
        <v>0</v>
      </c>
      <c r="AJ53">
        <v>0</v>
      </c>
      <c r="AK53">
        <v>16.156377450000001</v>
      </c>
      <c r="AL53">
        <v>0</v>
      </c>
      <c r="AM53">
        <v>0</v>
      </c>
      <c r="AN53">
        <v>0.72674806200000008</v>
      </c>
      <c r="AO53">
        <v>0.423034248</v>
      </c>
      <c r="AP53">
        <v>0.55021512000000006</v>
      </c>
      <c r="AQ53">
        <v>0</v>
      </c>
      <c r="AR53">
        <v>2.7096576000000003</v>
      </c>
      <c r="AS53">
        <v>2.9714929920000004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19.848708208445085</v>
      </c>
      <c r="BB53">
        <f t="shared" si="0"/>
        <v>499.7509679649533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9.378214920495255</v>
      </c>
      <c r="L54">
        <v>244.99413841368587</v>
      </c>
      <c r="M54">
        <v>28.221875139477795</v>
      </c>
      <c r="N54">
        <v>36.246769493278173</v>
      </c>
      <c r="O54">
        <v>0</v>
      </c>
      <c r="P54">
        <v>42.742649026046713</v>
      </c>
      <c r="Q54">
        <v>1.9979188345473466</v>
      </c>
      <c r="R54">
        <v>13.011918047673099</v>
      </c>
      <c r="S54">
        <v>8.1000641448876678</v>
      </c>
      <c r="T54">
        <v>0</v>
      </c>
      <c r="U54">
        <v>21.411262870279366</v>
      </c>
      <c r="V54">
        <v>3.6780652194275802</v>
      </c>
      <c r="W54">
        <v>10.244306853582556</v>
      </c>
      <c r="X54">
        <v>30.17368153943751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2.7225252000000002</v>
      </c>
      <c r="AG54">
        <v>13.138492320000001</v>
      </c>
      <c r="AH54">
        <v>0</v>
      </c>
      <c r="AI54">
        <v>0</v>
      </c>
      <c r="AJ54">
        <v>0</v>
      </c>
      <c r="AK54">
        <v>16.156377450000001</v>
      </c>
      <c r="AL54">
        <v>0</v>
      </c>
      <c r="AM54">
        <v>0</v>
      </c>
      <c r="AN54">
        <v>0.72674806200000008</v>
      </c>
      <c r="AO54">
        <v>0.431152176</v>
      </c>
      <c r="AP54">
        <v>0.55021512000000006</v>
      </c>
      <c r="AQ54">
        <v>0</v>
      </c>
      <c r="AR54">
        <v>2.7096576000000003</v>
      </c>
      <c r="AS54">
        <v>2.9714929920000004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18.703008128649092</v>
      </c>
      <c r="BB54">
        <f t="shared" si="0"/>
        <v>470.90451729416981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9.3782085936391297</v>
      </c>
      <c r="L55">
        <v>274.9885259737967</v>
      </c>
      <c r="M55">
        <v>28.221875139477795</v>
      </c>
      <c r="N55">
        <v>36.246769493278173</v>
      </c>
      <c r="O55">
        <v>0</v>
      </c>
      <c r="P55">
        <v>42.742649026046713</v>
      </c>
      <c r="Q55">
        <v>2</v>
      </c>
      <c r="R55">
        <v>13.011918047673099</v>
      </c>
      <c r="S55">
        <v>8.1008892335766429</v>
      </c>
      <c r="T55">
        <v>0</v>
      </c>
      <c r="U55">
        <v>21.411262870279366</v>
      </c>
      <c r="V55">
        <v>4.7714673142345569</v>
      </c>
      <c r="W55">
        <v>10.312731317344456</v>
      </c>
      <c r="X55">
        <v>30.172882241169308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2.7225252000000002</v>
      </c>
      <c r="AG55">
        <v>13.138492320000001</v>
      </c>
      <c r="AH55">
        <v>0</v>
      </c>
      <c r="AI55">
        <v>0</v>
      </c>
      <c r="AJ55">
        <v>0</v>
      </c>
      <c r="AK55">
        <v>16.156377450000001</v>
      </c>
      <c r="AL55">
        <v>0</v>
      </c>
      <c r="AM55">
        <v>0</v>
      </c>
      <c r="AN55">
        <v>0.72674806200000008</v>
      </c>
      <c r="AO55">
        <v>0.43385815199999994</v>
      </c>
      <c r="AP55">
        <v>0.55021512000000006</v>
      </c>
      <c r="AQ55">
        <v>0</v>
      </c>
      <c r="AR55">
        <v>2.7096576000000003</v>
      </c>
      <c r="AS55">
        <v>2.9714929920000004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19.893359519571689</v>
      </c>
      <c r="BB55">
        <f t="shared" si="0"/>
        <v>500.87518662694418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9.378210266576982</v>
      </c>
      <c r="L56">
        <v>274.9885259737967</v>
      </c>
      <c r="M56">
        <v>28.221875139477795</v>
      </c>
      <c r="N56">
        <v>36.246769493278173</v>
      </c>
      <c r="O56">
        <v>0</v>
      </c>
      <c r="P56">
        <v>42.742649026046713</v>
      </c>
      <c r="Q56">
        <v>2</v>
      </c>
      <c r="R56">
        <v>13.011918047673099</v>
      </c>
      <c r="S56">
        <v>8.1008892335766429</v>
      </c>
      <c r="T56">
        <v>0</v>
      </c>
      <c r="U56">
        <v>21.411262870279366</v>
      </c>
      <c r="V56">
        <v>4.7910941122994659</v>
      </c>
      <c r="W56">
        <v>10.312731317344456</v>
      </c>
      <c r="X56">
        <v>30.172882241169308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2.7225252000000002</v>
      </c>
      <c r="AG56">
        <v>13.138492320000001</v>
      </c>
      <c r="AH56">
        <v>0</v>
      </c>
      <c r="AI56">
        <v>0</v>
      </c>
      <c r="AJ56">
        <v>0</v>
      </c>
      <c r="AK56">
        <v>16.156377450000001</v>
      </c>
      <c r="AL56">
        <v>0</v>
      </c>
      <c r="AM56">
        <v>0</v>
      </c>
      <c r="AN56">
        <v>0.72674806200000008</v>
      </c>
      <c r="AO56">
        <v>0.43746612000000001</v>
      </c>
      <c r="AP56">
        <v>0.55021512000000006</v>
      </c>
      <c r="AQ56">
        <v>0</v>
      </c>
      <c r="AR56">
        <v>2.7096576000000003</v>
      </c>
      <c r="AS56">
        <v>2.9714929920000004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19.894246956260858</v>
      </c>
      <c r="BB56">
        <f t="shared" si="0"/>
        <v>500.89753562925762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9.3782245683930938</v>
      </c>
      <c r="L57">
        <v>274.9885259737967</v>
      </c>
      <c r="M57">
        <v>28.221875139477795</v>
      </c>
      <c r="N57">
        <v>36.246769493278173</v>
      </c>
      <c r="O57">
        <v>0</v>
      </c>
      <c r="P57">
        <v>42.742649026046713</v>
      </c>
      <c r="Q57">
        <v>2</v>
      </c>
      <c r="R57">
        <v>13.011918047673099</v>
      </c>
      <c r="S57">
        <v>8.1008892335766429</v>
      </c>
      <c r="T57">
        <v>0</v>
      </c>
      <c r="U57">
        <v>21.411262870279366</v>
      </c>
      <c r="V57">
        <v>4.7910941122994659</v>
      </c>
      <c r="W57">
        <v>10.312731317344456</v>
      </c>
      <c r="X57">
        <v>30.172882241169308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2.7225252000000002</v>
      </c>
      <c r="AG57">
        <v>13.138492320000001</v>
      </c>
      <c r="AH57">
        <v>0</v>
      </c>
      <c r="AI57">
        <v>0</v>
      </c>
      <c r="AJ57">
        <v>0</v>
      </c>
      <c r="AK57">
        <v>16.156377450000001</v>
      </c>
      <c r="AL57">
        <v>0</v>
      </c>
      <c r="AM57">
        <v>0</v>
      </c>
      <c r="AN57">
        <v>0.72674806200000008</v>
      </c>
      <c r="AO57">
        <v>0.43295616000000003</v>
      </c>
      <c r="AP57">
        <v>0.55021512000000006</v>
      </c>
      <c r="AQ57">
        <v>0</v>
      </c>
      <c r="AR57">
        <v>2.7096576000000003</v>
      </c>
      <c r="AS57">
        <v>2.9714929920000004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19.894075387328371</v>
      </c>
      <c r="BB57">
        <f t="shared" si="0"/>
        <v>500.89321154000629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9.378218675320845</v>
      </c>
      <c r="L58">
        <v>274.9885259737967</v>
      </c>
      <c r="M58">
        <v>28.221875139477795</v>
      </c>
      <c r="N58">
        <v>36.246769493278173</v>
      </c>
      <c r="O58">
        <v>0</v>
      </c>
      <c r="P58">
        <v>42.742649026046713</v>
      </c>
      <c r="Q58">
        <v>2</v>
      </c>
      <c r="R58">
        <v>13.011918047673099</v>
      </c>
      <c r="S58">
        <v>8.1008892335766429</v>
      </c>
      <c r="T58">
        <v>0</v>
      </c>
      <c r="U58">
        <v>21.411262870279366</v>
      </c>
      <c r="V58">
        <v>4.7910941122994659</v>
      </c>
      <c r="W58">
        <v>10.312731317344456</v>
      </c>
      <c r="X58">
        <v>30.172882241169308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2.7225252000000002</v>
      </c>
      <c r="AG58">
        <v>13.138492320000001</v>
      </c>
      <c r="AH58">
        <v>0</v>
      </c>
      <c r="AI58">
        <v>0</v>
      </c>
      <c r="AJ58">
        <v>0</v>
      </c>
      <c r="AK58">
        <v>16.156377450000001</v>
      </c>
      <c r="AL58">
        <v>0</v>
      </c>
      <c r="AM58">
        <v>0</v>
      </c>
      <c r="AN58">
        <v>0.72674806200000008</v>
      </c>
      <c r="AO58">
        <v>0.44017209600000001</v>
      </c>
      <c r="AP58">
        <v>0.55021512000000006</v>
      </c>
      <c r="AQ58">
        <v>0</v>
      </c>
      <c r="AR58">
        <v>2.7096576000000003</v>
      </c>
      <c r="AS58">
        <v>2.9714929920000004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19.894350668223119</v>
      </c>
      <c r="BB58">
        <f t="shared" si="0"/>
        <v>500.90014630203933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9.3784410045620845</v>
      </c>
      <c r="L59">
        <v>274.9885259737967</v>
      </c>
      <c r="M59">
        <v>28.221875139477795</v>
      </c>
      <c r="N59">
        <v>36.246769493278173</v>
      </c>
      <c r="O59">
        <v>0</v>
      </c>
      <c r="P59">
        <v>42.742649026046713</v>
      </c>
      <c r="Q59">
        <v>2</v>
      </c>
      <c r="R59">
        <v>13.011918047673099</v>
      </c>
      <c r="S59">
        <v>8.1008892335766429</v>
      </c>
      <c r="T59">
        <v>0</v>
      </c>
      <c r="U59">
        <v>21.411262870279366</v>
      </c>
      <c r="V59">
        <v>4.7910941122994659</v>
      </c>
      <c r="W59">
        <v>10.312731317344456</v>
      </c>
      <c r="X59">
        <v>30.172882241169308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2.7225252000000002</v>
      </c>
      <c r="AG59">
        <v>13.138492320000001</v>
      </c>
      <c r="AH59">
        <v>0</v>
      </c>
      <c r="AI59">
        <v>0</v>
      </c>
      <c r="AJ59">
        <v>0</v>
      </c>
      <c r="AK59">
        <v>16.156377450000001</v>
      </c>
      <c r="AL59">
        <v>0</v>
      </c>
      <c r="AM59">
        <v>0</v>
      </c>
      <c r="AN59">
        <v>0.72674806200000008</v>
      </c>
      <c r="AO59">
        <v>0.44558404800000001</v>
      </c>
      <c r="AP59">
        <v>0.55021512000000006</v>
      </c>
      <c r="AQ59">
        <v>0</v>
      </c>
      <c r="AR59">
        <v>2.0322431999999999</v>
      </c>
      <c r="AS59">
        <v>2.9714929920000004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19.868688898018487</v>
      </c>
      <c r="BB59">
        <f t="shared" si="0"/>
        <v>500.25402795348521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9.3783108930504682</v>
      </c>
      <c r="L60">
        <v>274.9885259737967</v>
      </c>
      <c r="M60">
        <v>28.221875139477795</v>
      </c>
      <c r="N60">
        <v>36.246769493278173</v>
      </c>
      <c r="O60">
        <v>0</v>
      </c>
      <c r="P60">
        <v>42.742649026046713</v>
      </c>
      <c r="Q60">
        <v>2</v>
      </c>
      <c r="R60">
        <v>13.011918047673099</v>
      </c>
      <c r="S60">
        <v>8.1008892335766429</v>
      </c>
      <c r="T60">
        <v>0</v>
      </c>
      <c r="U60">
        <v>21.411262870279366</v>
      </c>
      <c r="V60">
        <v>4.7910941122994659</v>
      </c>
      <c r="W60">
        <v>10.312731317344456</v>
      </c>
      <c r="X60">
        <v>30.172882241169308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2.7225252000000002</v>
      </c>
      <c r="AG60">
        <v>13.138492320000001</v>
      </c>
      <c r="AH60">
        <v>0</v>
      </c>
      <c r="AI60">
        <v>0</v>
      </c>
      <c r="AJ60">
        <v>0</v>
      </c>
      <c r="AK60">
        <v>16.156377450000001</v>
      </c>
      <c r="AL60">
        <v>0</v>
      </c>
      <c r="AM60">
        <v>0</v>
      </c>
      <c r="AN60">
        <v>0.72674806200000008</v>
      </c>
      <c r="AO60">
        <v>0.45279998400000004</v>
      </c>
      <c r="AP60">
        <v>0.74672051999999989</v>
      </c>
      <c r="AQ60">
        <v>0</v>
      </c>
      <c r="AR60">
        <v>2.0322431999999999</v>
      </c>
      <c r="AS60">
        <v>2.9714929920000004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19.876466216445095</v>
      </c>
      <c r="BB60">
        <f t="shared" si="0"/>
        <v>500.44984185954706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9.378305205639629</v>
      </c>
      <c r="L61">
        <v>314.98895600808333</v>
      </c>
      <c r="M61">
        <v>28.221875139477795</v>
      </c>
      <c r="N61">
        <v>36.246769493278173</v>
      </c>
      <c r="O61">
        <v>0</v>
      </c>
      <c r="P61">
        <v>42.742649026046713</v>
      </c>
      <c r="Q61">
        <v>2</v>
      </c>
      <c r="R61">
        <v>13.011918047673099</v>
      </c>
      <c r="S61">
        <v>8.1008892335766429</v>
      </c>
      <c r="T61">
        <v>0</v>
      </c>
      <c r="U61">
        <v>21.411262870279366</v>
      </c>
      <c r="V61">
        <v>5.3638076555023915</v>
      </c>
      <c r="W61">
        <v>10.312731317344456</v>
      </c>
      <c r="X61">
        <v>30.172882241169308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2.7225252000000002</v>
      </c>
      <c r="AG61">
        <v>13.138492320000001</v>
      </c>
      <c r="AH61">
        <v>0</v>
      </c>
      <c r="AI61">
        <v>0</v>
      </c>
      <c r="AJ61">
        <v>0</v>
      </c>
      <c r="AK61">
        <v>16.156377450000001</v>
      </c>
      <c r="AL61">
        <v>0</v>
      </c>
      <c r="AM61">
        <v>0</v>
      </c>
      <c r="AN61">
        <v>0.72674806200000008</v>
      </c>
      <c r="AO61">
        <v>0.43836811200000003</v>
      </c>
      <c r="AP61">
        <v>0.74672051999999989</v>
      </c>
      <c r="AQ61">
        <v>0</v>
      </c>
      <c r="AR61">
        <v>2.0322431999999999</v>
      </c>
      <c r="AS61">
        <v>2.9714929920000004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21.42580849407797</v>
      </c>
      <c r="BB61">
        <f t="shared" si="0"/>
        <v>539.45920559999297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9.3780617499039973</v>
      </c>
      <c r="L62">
        <v>384.99395208577647</v>
      </c>
      <c r="M62">
        <v>28.221875139477795</v>
      </c>
      <c r="N62">
        <v>36.246769493278173</v>
      </c>
      <c r="O62">
        <v>0</v>
      </c>
      <c r="P62">
        <v>42.742649026046713</v>
      </c>
      <c r="Q62">
        <v>6.7018929447852758</v>
      </c>
      <c r="R62">
        <v>13.00509291319274</v>
      </c>
      <c r="S62">
        <v>8.0948260869565214</v>
      </c>
      <c r="T62">
        <v>0</v>
      </c>
      <c r="U62">
        <v>21.411262870279366</v>
      </c>
      <c r="V62">
        <v>4.6796202933151427</v>
      </c>
      <c r="W62">
        <v>10.312731317344456</v>
      </c>
      <c r="X62">
        <v>30.172882241169308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2.7225252000000002</v>
      </c>
      <c r="AG62">
        <v>13.138492320000001</v>
      </c>
      <c r="AH62">
        <v>0</v>
      </c>
      <c r="AI62">
        <v>0</v>
      </c>
      <c r="AJ62">
        <v>0</v>
      </c>
      <c r="AK62">
        <v>16.156377450000001</v>
      </c>
      <c r="AL62">
        <v>0</v>
      </c>
      <c r="AM62">
        <v>0</v>
      </c>
      <c r="AN62">
        <v>0.72674806200000008</v>
      </c>
      <c r="AO62">
        <v>0.42934819200000002</v>
      </c>
      <c r="AP62">
        <v>0.74672051999999989</v>
      </c>
      <c r="AQ62">
        <v>4.7747570000000001</v>
      </c>
      <c r="AR62">
        <v>2.0322431999999999</v>
      </c>
      <c r="AS62">
        <v>2.9714929920000004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24.435025373646802</v>
      </c>
      <c r="BB62">
        <f t="shared" si="0"/>
        <v>615.22529572387919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9.3780790513511274</v>
      </c>
      <c r="L63">
        <v>384.99395208577647</v>
      </c>
      <c r="M63">
        <v>28.221875139477795</v>
      </c>
      <c r="N63">
        <v>36.246769493278173</v>
      </c>
      <c r="O63">
        <v>0</v>
      </c>
      <c r="P63">
        <v>42.742649026046713</v>
      </c>
      <c r="Q63">
        <v>6.7018929447852758</v>
      </c>
      <c r="R63">
        <v>13.00509291319274</v>
      </c>
      <c r="S63">
        <v>8.0948260869565214</v>
      </c>
      <c r="T63">
        <v>0</v>
      </c>
      <c r="U63">
        <v>21.411262870279366</v>
      </c>
      <c r="V63">
        <v>3.7114911023215811</v>
      </c>
      <c r="W63">
        <v>9.2431950662754581</v>
      </c>
      <c r="X63">
        <v>30.17368153943751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2.7225252000000002</v>
      </c>
      <c r="AG63">
        <v>13.138492320000001</v>
      </c>
      <c r="AH63">
        <v>0</v>
      </c>
      <c r="AI63">
        <v>0</v>
      </c>
      <c r="AJ63">
        <v>0</v>
      </c>
      <c r="AK63">
        <v>16.156377450000001</v>
      </c>
      <c r="AL63">
        <v>0</v>
      </c>
      <c r="AM63">
        <v>0</v>
      </c>
      <c r="AN63">
        <v>0.72674806200000008</v>
      </c>
      <c r="AO63">
        <v>0.40770038400000003</v>
      </c>
      <c r="AP63">
        <v>0.74672051999999989</v>
      </c>
      <c r="AQ63">
        <v>9.5495140000000003</v>
      </c>
      <c r="AR63">
        <v>2.0322431999999999</v>
      </c>
      <c r="AS63">
        <v>2.9714929920000004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24.53878651612677</v>
      </c>
      <c r="BB63">
        <f t="shared" si="0"/>
        <v>617.83779493105214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9.3780617499039973</v>
      </c>
      <c r="L64">
        <v>384.99395208577647</v>
      </c>
      <c r="M64">
        <v>28.221875139477795</v>
      </c>
      <c r="N64">
        <v>36.246769493278173</v>
      </c>
      <c r="O64">
        <v>0</v>
      </c>
      <c r="P64">
        <v>42.742649026046713</v>
      </c>
      <c r="Q64">
        <v>6.7018929447852758</v>
      </c>
      <c r="R64">
        <v>13.00509291319274</v>
      </c>
      <c r="S64">
        <v>8.0948260869565214</v>
      </c>
      <c r="T64">
        <v>0</v>
      </c>
      <c r="U64">
        <v>21.411262870279366</v>
      </c>
      <c r="V64">
        <v>3.7114911023215811</v>
      </c>
      <c r="W64">
        <v>10.159509402638189</v>
      </c>
      <c r="X64">
        <v>30.17368153943751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2.7225252000000002</v>
      </c>
      <c r="AG64">
        <v>13.138492320000001</v>
      </c>
      <c r="AH64">
        <v>0</v>
      </c>
      <c r="AI64">
        <v>0</v>
      </c>
      <c r="AJ64">
        <v>0</v>
      </c>
      <c r="AK64">
        <v>16.156377450000001</v>
      </c>
      <c r="AL64">
        <v>0</v>
      </c>
      <c r="AM64">
        <v>0</v>
      </c>
      <c r="AN64">
        <v>0.72674806200000008</v>
      </c>
      <c r="AO64">
        <v>0.36981671999999999</v>
      </c>
      <c r="AP64">
        <v>0.74672051999999989</v>
      </c>
      <c r="AQ64">
        <v>14.324270999999998</v>
      </c>
      <c r="AR64">
        <v>2.0322431999999999</v>
      </c>
      <c r="AS64">
        <v>2.9714929920000004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24.754737584941871</v>
      </c>
      <c r="BB64">
        <f t="shared" si="0"/>
        <v>623.27501423315255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9.3783333903871053</v>
      </c>
      <c r="L65">
        <v>384.99395208577647</v>
      </c>
      <c r="M65">
        <v>28.221875139477795</v>
      </c>
      <c r="N65">
        <v>36.246769493278173</v>
      </c>
      <c r="O65">
        <v>0</v>
      </c>
      <c r="P65">
        <v>42.742649026046713</v>
      </c>
      <c r="Q65">
        <v>6.7018929447852758</v>
      </c>
      <c r="R65">
        <v>13.00509291319274</v>
      </c>
      <c r="S65">
        <v>8.0948260869565214</v>
      </c>
      <c r="T65">
        <v>0</v>
      </c>
      <c r="U65">
        <v>21.411262870279366</v>
      </c>
      <c r="V65">
        <v>3.6015324205856252</v>
      </c>
      <c r="W65">
        <v>10.429481798715203</v>
      </c>
      <c r="X65">
        <v>30.17368153943751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2.7225252000000002</v>
      </c>
      <c r="AG65">
        <v>13.138492320000001</v>
      </c>
      <c r="AH65">
        <v>0</v>
      </c>
      <c r="AI65">
        <v>0</v>
      </c>
      <c r="AJ65">
        <v>0</v>
      </c>
      <c r="AK65">
        <v>16.156377450000001</v>
      </c>
      <c r="AL65">
        <v>0</v>
      </c>
      <c r="AM65">
        <v>0</v>
      </c>
      <c r="AN65">
        <v>0.72674806200000008</v>
      </c>
      <c r="AO65">
        <v>0.65214021600000005</v>
      </c>
      <c r="AP65">
        <v>0.74672051999999989</v>
      </c>
      <c r="AQ65">
        <v>19.099028000000001</v>
      </c>
      <c r="AR65">
        <v>2.0322431999999999</v>
      </c>
      <c r="AS65">
        <v>2.8889515199999996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24.950887512633429</v>
      </c>
      <c r="BB65">
        <f t="shared" si="0"/>
        <v>628.2136886842851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9.3779800547396022</v>
      </c>
      <c r="L66">
        <v>384.99395208577647</v>
      </c>
      <c r="M66">
        <v>28.221875139477795</v>
      </c>
      <c r="N66">
        <v>36.246769493278173</v>
      </c>
      <c r="O66">
        <v>0</v>
      </c>
      <c r="P66">
        <v>42.742649026046713</v>
      </c>
      <c r="Q66">
        <v>6.7018929447852758</v>
      </c>
      <c r="R66">
        <v>13.00509291319274</v>
      </c>
      <c r="S66">
        <v>8.0948260869565214</v>
      </c>
      <c r="T66">
        <v>0</v>
      </c>
      <c r="U66">
        <v>21.411262870279366</v>
      </c>
      <c r="V66">
        <v>3.6015324205856252</v>
      </c>
      <c r="W66">
        <v>10.429481798715203</v>
      </c>
      <c r="X66">
        <v>30.17368153943751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2.7225252000000002</v>
      </c>
      <c r="AG66">
        <v>13.138492320000001</v>
      </c>
      <c r="AH66">
        <v>0</v>
      </c>
      <c r="AI66">
        <v>0</v>
      </c>
      <c r="AJ66">
        <v>0</v>
      </c>
      <c r="AK66">
        <v>16.156377450000001</v>
      </c>
      <c r="AL66">
        <v>0</v>
      </c>
      <c r="AM66">
        <v>0</v>
      </c>
      <c r="AN66">
        <v>0.72674806200000008</v>
      </c>
      <c r="AO66">
        <v>0.60072667200000007</v>
      </c>
      <c r="AP66">
        <v>0.74672051999999989</v>
      </c>
      <c r="AQ66">
        <v>19.099028000000001</v>
      </c>
      <c r="AR66">
        <v>2.0322431999999999</v>
      </c>
      <c r="AS66">
        <v>2.8889515199999996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24.948909881566379</v>
      </c>
      <c r="BB66">
        <f t="shared" si="0"/>
        <v>628.16389943570471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9.3782954474325848</v>
      </c>
      <c r="L67">
        <v>384.99395208577647</v>
      </c>
      <c r="M67">
        <v>28.221875139477795</v>
      </c>
      <c r="N67">
        <v>36.246769493278173</v>
      </c>
      <c r="O67">
        <v>0</v>
      </c>
      <c r="P67">
        <v>42.742649026046713</v>
      </c>
      <c r="Q67">
        <v>6.7018929447852758</v>
      </c>
      <c r="R67">
        <v>13.00509291319274</v>
      </c>
      <c r="S67">
        <v>8.0948260869565214</v>
      </c>
      <c r="T67">
        <v>0</v>
      </c>
      <c r="U67">
        <v>21.411262870279366</v>
      </c>
      <c r="V67">
        <v>3.6010642307009761</v>
      </c>
      <c r="W67">
        <v>10.429481798715203</v>
      </c>
      <c r="X67">
        <v>30.17368153943751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2.7225252000000002</v>
      </c>
      <c r="AG67">
        <v>13.138492320000001</v>
      </c>
      <c r="AH67">
        <v>0</v>
      </c>
      <c r="AI67">
        <v>0</v>
      </c>
      <c r="AJ67">
        <v>0</v>
      </c>
      <c r="AK67">
        <v>16.156377450000001</v>
      </c>
      <c r="AL67">
        <v>0</v>
      </c>
      <c r="AM67">
        <v>0</v>
      </c>
      <c r="AN67">
        <v>0.72674806200000008</v>
      </c>
      <c r="AO67">
        <v>0.53578324799999988</v>
      </c>
      <c r="AP67">
        <v>0.74672051999999989</v>
      </c>
      <c r="AQ67">
        <v>19.099028000000001</v>
      </c>
      <c r="AR67">
        <v>2.0322431999999999</v>
      </c>
      <c r="AS67">
        <v>2.8889515199999996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24.946423338123303</v>
      </c>
      <c r="BB67">
        <f t="shared" si="0"/>
        <v>628.10128975795624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9.3781210183980708</v>
      </c>
      <c r="L68">
        <v>384.99395208577647</v>
      </c>
      <c r="M68">
        <v>28.221875139477795</v>
      </c>
      <c r="N68">
        <v>36.246769493278173</v>
      </c>
      <c r="O68">
        <v>0</v>
      </c>
      <c r="P68">
        <v>42.742649026046713</v>
      </c>
      <c r="Q68">
        <v>6.7018929447852758</v>
      </c>
      <c r="R68">
        <v>13.00509291319274</v>
      </c>
      <c r="S68">
        <v>8.0948260869565214</v>
      </c>
      <c r="T68">
        <v>0</v>
      </c>
      <c r="U68">
        <v>21.411262870279366</v>
      </c>
      <c r="V68">
        <v>3.4717691284403664</v>
      </c>
      <c r="W68">
        <v>10.429481798715203</v>
      </c>
      <c r="X68">
        <v>30.17368153943751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5.0385587199999993</v>
      </c>
      <c r="AF68">
        <v>2.7225252000000002</v>
      </c>
      <c r="AG68">
        <v>13.138492320000001</v>
      </c>
      <c r="AH68">
        <v>2.9058350000000006</v>
      </c>
      <c r="AI68">
        <v>0</v>
      </c>
      <c r="AJ68">
        <v>0</v>
      </c>
      <c r="AK68">
        <v>16.156377450000001</v>
      </c>
      <c r="AL68">
        <v>0</v>
      </c>
      <c r="AM68">
        <v>0</v>
      </c>
      <c r="AN68">
        <v>0.72674806200000008</v>
      </c>
      <c r="AO68">
        <v>0.45640795199999995</v>
      </c>
      <c r="AP68">
        <v>0.74672051999999989</v>
      </c>
      <c r="AQ68">
        <v>19.099028000000001</v>
      </c>
      <c r="AR68">
        <v>2.0322431999999999</v>
      </c>
      <c r="AS68">
        <v>2.8889515199999996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25.2419212258207</v>
      </c>
      <c r="BB68">
        <f t="shared" ref="BB68:BB99" si="1">SUM(B68:AZ68)-BA68</f>
        <v>635.5413407629635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9.378057935294386</v>
      </c>
      <c r="L69">
        <v>409.99833479482857</v>
      </c>
      <c r="M69">
        <v>28.221875139477795</v>
      </c>
      <c r="N69">
        <v>36.246769493278173</v>
      </c>
      <c r="O69">
        <v>0</v>
      </c>
      <c r="P69">
        <v>42.742649026046713</v>
      </c>
      <c r="Q69">
        <v>6.7046592307692308</v>
      </c>
      <c r="R69">
        <v>13.00509291319274</v>
      </c>
      <c r="S69">
        <v>7.1674017165775403</v>
      </c>
      <c r="T69">
        <v>0</v>
      </c>
      <c r="U69">
        <v>21.411262870279366</v>
      </c>
      <c r="V69">
        <v>3.4717691284403664</v>
      </c>
      <c r="W69">
        <v>10.429481798715203</v>
      </c>
      <c r="X69">
        <v>30.17368153943751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2.79657</v>
      </c>
      <c r="AE69">
        <v>5.0385587199999993</v>
      </c>
      <c r="AF69">
        <v>2.7225252000000002</v>
      </c>
      <c r="AG69">
        <v>13.138492320000001</v>
      </c>
      <c r="AH69">
        <v>5.8116700000000012</v>
      </c>
      <c r="AI69">
        <v>0</v>
      </c>
      <c r="AJ69">
        <v>0</v>
      </c>
      <c r="AK69">
        <v>16.156377450000001</v>
      </c>
      <c r="AL69">
        <v>0</v>
      </c>
      <c r="AM69">
        <v>0</v>
      </c>
      <c r="AN69">
        <v>0.72674806200000008</v>
      </c>
      <c r="AO69">
        <v>0.32561911199999999</v>
      </c>
      <c r="AP69">
        <v>1.1397313199999999</v>
      </c>
      <c r="AQ69">
        <v>19.099028000000001</v>
      </c>
      <c r="AR69">
        <v>2.0322431999999999</v>
      </c>
      <c r="AS69">
        <v>2.8889515199999996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26.389612711188963</v>
      </c>
      <c r="BB69">
        <f t="shared" si="1"/>
        <v>664.43793777914857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9.378057935294386</v>
      </c>
      <c r="L70">
        <v>409.99833479482857</v>
      </c>
      <c r="M70">
        <v>28.221875139477795</v>
      </c>
      <c r="N70">
        <v>36.246769493278173</v>
      </c>
      <c r="O70">
        <v>0</v>
      </c>
      <c r="P70">
        <v>42.742649026046713</v>
      </c>
      <c r="Q70">
        <v>6.7046592307692308</v>
      </c>
      <c r="R70">
        <v>13.00509291319274</v>
      </c>
      <c r="S70">
        <v>8.0985908553409534</v>
      </c>
      <c r="T70">
        <v>0</v>
      </c>
      <c r="U70">
        <v>21.411262870279366</v>
      </c>
      <c r="V70">
        <v>3.4717691284403664</v>
      </c>
      <c r="W70">
        <v>10.429481798715203</v>
      </c>
      <c r="X70">
        <v>30.17368153943751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5.5931400000000009</v>
      </c>
      <c r="AE70">
        <v>5.0385587199999993</v>
      </c>
      <c r="AF70">
        <v>2.7225252000000002</v>
      </c>
      <c r="AG70">
        <v>13.138492320000001</v>
      </c>
      <c r="AH70">
        <v>13.395899349999999</v>
      </c>
      <c r="AI70">
        <v>0</v>
      </c>
      <c r="AJ70">
        <v>0</v>
      </c>
      <c r="AK70">
        <v>16.156377450000001</v>
      </c>
      <c r="AL70">
        <v>0</v>
      </c>
      <c r="AM70">
        <v>0</v>
      </c>
      <c r="AN70">
        <v>0.72674806200000008</v>
      </c>
      <c r="AO70">
        <v>0.22279202400000001</v>
      </c>
      <c r="AP70">
        <v>1.1397313199999999</v>
      </c>
      <c r="AQ70">
        <v>19.099028000000001</v>
      </c>
      <c r="AR70">
        <v>2.0322431999999999</v>
      </c>
      <c r="AS70">
        <v>2.8889515199999996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26.817802581532511</v>
      </c>
      <c r="BB70">
        <f t="shared" si="1"/>
        <v>675.2189093095684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9.378057935294386</v>
      </c>
      <c r="L71">
        <v>409.99833479482857</v>
      </c>
      <c r="M71">
        <v>28.221875139477795</v>
      </c>
      <c r="N71">
        <v>36.246769493278173</v>
      </c>
      <c r="O71">
        <v>0</v>
      </c>
      <c r="P71">
        <v>42.742649026046713</v>
      </c>
      <c r="Q71">
        <v>6.7046592307692308</v>
      </c>
      <c r="R71">
        <v>13.00509291319274</v>
      </c>
      <c r="S71">
        <v>8.0985908553409534</v>
      </c>
      <c r="T71">
        <v>0</v>
      </c>
      <c r="U71">
        <v>21.411262870279366</v>
      </c>
      <c r="V71">
        <v>3.4717691284403664</v>
      </c>
      <c r="W71">
        <v>10.146934003771213</v>
      </c>
      <c r="X71">
        <v>30.17368153943751</v>
      </c>
      <c r="Y71">
        <v>0</v>
      </c>
      <c r="Z71">
        <v>0.33748000000000006</v>
      </c>
      <c r="AA71">
        <v>0</v>
      </c>
      <c r="AB71">
        <v>1.2268350000000001</v>
      </c>
      <c r="AC71">
        <v>0</v>
      </c>
      <c r="AD71">
        <v>8.3897099999999991</v>
      </c>
      <c r="AE71">
        <v>8.6600228000000001</v>
      </c>
      <c r="AF71">
        <v>5.4450504000000004</v>
      </c>
      <c r="AG71">
        <v>13.138492320000001</v>
      </c>
      <c r="AH71">
        <v>21.532237350000003</v>
      </c>
      <c r="AI71">
        <v>0</v>
      </c>
      <c r="AJ71">
        <v>0</v>
      </c>
      <c r="AK71">
        <v>16.156377450000001</v>
      </c>
      <c r="AL71">
        <v>0</v>
      </c>
      <c r="AM71">
        <v>0.81812720000000017</v>
      </c>
      <c r="AN71">
        <v>0.72674806200000008</v>
      </c>
      <c r="AO71">
        <v>0.36530676000000006</v>
      </c>
      <c r="AP71">
        <v>1.1397313199999999</v>
      </c>
      <c r="AQ71">
        <v>19.099028000000001</v>
      </c>
      <c r="AR71">
        <v>2.0322431999999999</v>
      </c>
      <c r="AS71">
        <v>2.8889515199999996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27.563440610676718</v>
      </c>
      <c r="BB71">
        <f t="shared" si="1"/>
        <v>693.9925777014804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9.378057935294386</v>
      </c>
      <c r="L72">
        <v>409.99833479482857</v>
      </c>
      <c r="M72">
        <v>28.221875139477795</v>
      </c>
      <c r="N72">
        <v>36.246769493278173</v>
      </c>
      <c r="O72">
        <v>0</v>
      </c>
      <c r="P72">
        <v>42.742649026046713</v>
      </c>
      <c r="Q72">
        <v>6.7046592307692308</v>
      </c>
      <c r="R72">
        <v>13.00509291319274</v>
      </c>
      <c r="S72">
        <v>8.0985908553409534</v>
      </c>
      <c r="T72">
        <v>0</v>
      </c>
      <c r="U72">
        <v>21.411262870279366</v>
      </c>
      <c r="V72">
        <v>3.4717691284403664</v>
      </c>
      <c r="W72">
        <v>10.146934003771213</v>
      </c>
      <c r="X72">
        <v>30.17368153943751</v>
      </c>
      <c r="Y72">
        <v>0</v>
      </c>
      <c r="Z72">
        <v>2.01070584</v>
      </c>
      <c r="AA72">
        <v>1.1633856</v>
      </c>
      <c r="AB72">
        <v>3.6805050000000001</v>
      </c>
      <c r="AC72">
        <v>2.969770832</v>
      </c>
      <c r="AD72">
        <v>11.186280000000002</v>
      </c>
      <c r="AE72">
        <v>9.4472975999999989</v>
      </c>
      <c r="AF72">
        <v>5.4450504000000004</v>
      </c>
      <c r="AG72">
        <v>13.138492320000001</v>
      </c>
      <c r="AH72">
        <v>28.709649800000001</v>
      </c>
      <c r="AI72">
        <v>0</v>
      </c>
      <c r="AJ72">
        <v>0</v>
      </c>
      <c r="AK72">
        <v>16.156377450000001</v>
      </c>
      <c r="AL72">
        <v>0</v>
      </c>
      <c r="AM72">
        <v>1.2271907999999998</v>
      </c>
      <c r="AN72">
        <v>0.72674806200000008</v>
      </c>
      <c r="AO72">
        <v>0.29765736000000004</v>
      </c>
      <c r="AP72">
        <v>1.1397313199999999</v>
      </c>
      <c r="AQ72">
        <v>19.099028000000001</v>
      </c>
      <c r="AR72">
        <v>2.0322431999999999</v>
      </c>
      <c r="AS72">
        <v>2.8889515199999996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28.303095961376709</v>
      </c>
      <c r="BB72">
        <f t="shared" si="1"/>
        <v>712.61564607278035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9.378057935294386</v>
      </c>
      <c r="L73">
        <v>409.99833479482857</v>
      </c>
      <c r="M73">
        <v>28.221875139477795</v>
      </c>
      <c r="N73">
        <v>36.246769493278173</v>
      </c>
      <c r="O73">
        <v>0</v>
      </c>
      <c r="P73">
        <v>42.742649026046713</v>
      </c>
      <c r="Q73">
        <v>6.7046592307692308</v>
      </c>
      <c r="R73">
        <v>13.00509291319274</v>
      </c>
      <c r="S73">
        <v>8.0985908553409534</v>
      </c>
      <c r="T73">
        <v>0</v>
      </c>
      <c r="U73">
        <v>21.411262870279366</v>
      </c>
      <c r="V73">
        <v>3.4717691284403664</v>
      </c>
      <c r="W73">
        <v>10.146934003771213</v>
      </c>
      <c r="X73">
        <v>30.17368153943751</v>
      </c>
      <c r="Y73">
        <v>0</v>
      </c>
      <c r="Z73">
        <v>2.1936199999999997</v>
      </c>
      <c r="AA73">
        <v>5.3321839999999989</v>
      </c>
      <c r="AB73">
        <v>8.0807532000000002</v>
      </c>
      <c r="AC73">
        <v>5.9395416640000001</v>
      </c>
      <c r="AD73">
        <v>11.186280000000002</v>
      </c>
      <c r="AE73">
        <v>14.564583799999998</v>
      </c>
      <c r="AF73">
        <v>5.4450504000000004</v>
      </c>
      <c r="AG73">
        <v>13.138492320000001</v>
      </c>
      <c r="AH73">
        <v>35.887062250000007</v>
      </c>
      <c r="AI73">
        <v>1.5625575999999999</v>
      </c>
      <c r="AJ73">
        <v>0</v>
      </c>
      <c r="AK73">
        <v>16.156377450000001</v>
      </c>
      <c r="AL73">
        <v>0</v>
      </c>
      <c r="AM73">
        <v>2.8634451999999997</v>
      </c>
      <c r="AN73">
        <v>0.72674806200000008</v>
      </c>
      <c r="AO73">
        <v>0.28412747999999999</v>
      </c>
      <c r="AP73">
        <v>0.55021512000000006</v>
      </c>
      <c r="AQ73">
        <v>19.099028000000001</v>
      </c>
      <c r="AR73">
        <v>2.0322431999999999</v>
      </c>
      <c r="AS73">
        <v>2.8889515199999996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29.319682149276719</v>
      </c>
      <c r="BB73">
        <f t="shared" si="1"/>
        <v>738.21125604688041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9.378057935294386</v>
      </c>
      <c r="L74">
        <v>409.99833479482857</v>
      </c>
      <c r="M74">
        <v>28.221875139477795</v>
      </c>
      <c r="N74">
        <v>36.246769493278173</v>
      </c>
      <c r="O74">
        <v>0</v>
      </c>
      <c r="P74">
        <v>42.742649026046713</v>
      </c>
      <c r="Q74">
        <v>6.7046592307692308</v>
      </c>
      <c r="R74">
        <v>13.00509291319274</v>
      </c>
      <c r="S74">
        <v>8.0985908553409534</v>
      </c>
      <c r="T74">
        <v>0</v>
      </c>
      <c r="U74">
        <v>21.411262870279366</v>
      </c>
      <c r="V74">
        <v>3.4717691284403664</v>
      </c>
      <c r="W74">
        <v>10.146934003771213</v>
      </c>
      <c r="X74">
        <v>30.17368153943751</v>
      </c>
      <c r="Y74">
        <v>0</v>
      </c>
      <c r="Z74">
        <v>4.0214116799999999</v>
      </c>
      <c r="AA74">
        <v>8.6206872959999998</v>
      </c>
      <c r="AB74">
        <v>12.1211298</v>
      </c>
      <c r="AC74">
        <v>8.9183002002000009</v>
      </c>
      <c r="AD74">
        <v>11.186280000000002</v>
      </c>
      <c r="AE74">
        <v>15.167636296800003</v>
      </c>
      <c r="AF74">
        <v>9.0750840000000004</v>
      </c>
      <c r="AG74">
        <v>13.138492320000001</v>
      </c>
      <c r="AH74">
        <v>43.064474700000005</v>
      </c>
      <c r="AI74">
        <v>5.0783122000000001</v>
      </c>
      <c r="AJ74">
        <v>0</v>
      </c>
      <c r="AK74">
        <v>16.156377450000001</v>
      </c>
      <c r="AL74">
        <v>0</v>
      </c>
      <c r="AM74">
        <v>4.8596755680000001</v>
      </c>
      <c r="AN74">
        <v>0.72674806200000008</v>
      </c>
      <c r="AO74">
        <v>0.28502947200000006</v>
      </c>
      <c r="AP74">
        <v>0.55021512000000006</v>
      </c>
      <c r="AQ74">
        <v>19.099028000000001</v>
      </c>
      <c r="AR74">
        <v>2.0322431999999999</v>
      </c>
      <c r="AS74">
        <v>2.8889515199999996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30.429728704876727</v>
      </c>
      <c r="BB74">
        <f t="shared" si="1"/>
        <v>766.16002511028023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9.3782997491938378</v>
      </c>
      <c r="L75">
        <v>399.99309473684207</v>
      </c>
      <c r="M75">
        <v>28.221875139477795</v>
      </c>
      <c r="N75">
        <v>36.246769493278173</v>
      </c>
      <c r="O75">
        <v>0</v>
      </c>
      <c r="P75">
        <v>42.742649026046713</v>
      </c>
      <c r="Q75">
        <v>6.7018929447852758</v>
      </c>
      <c r="R75">
        <v>13.00509291319274</v>
      </c>
      <c r="S75">
        <v>8.0948260869565214</v>
      </c>
      <c r="T75">
        <v>0</v>
      </c>
      <c r="U75">
        <v>21.411262870279366</v>
      </c>
      <c r="V75">
        <v>3.4717691284403664</v>
      </c>
      <c r="W75">
        <v>10.146443243243244</v>
      </c>
      <c r="X75">
        <v>30.17368153943751</v>
      </c>
      <c r="Y75">
        <v>0</v>
      </c>
      <c r="Z75">
        <v>4.0214116799999999</v>
      </c>
      <c r="AA75">
        <v>8.6206872959999998</v>
      </c>
      <c r="AB75">
        <v>12.1211298</v>
      </c>
      <c r="AC75">
        <v>8.9183002002000009</v>
      </c>
      <c r="AD75">
        <v>11.186280000000002</v>
      </c>
      <c r="AE75">
        <v>15.167636296800003</v>
      </c>
      <c r="AF75">
        <v>9.0750840000000004</v>
      </c>
      <c r="AG75">
        <v>13.138492320000001</v>
      </c>
      <c r="AH75">
        <v>43.064474700000005</v>
      </c>
      <c r="AI75">
        <v>5.0783122000000001</v>
      </c>
      <c r="AJ75">
        <v>0</v>
      </c>
      <c r="AK75">
        <v>16.156377450000001</v>
      </c>
      <c r="AL75">
        <v>0</v>
      </c>
      <c r="AM75">
        <v>4.8596755680000001</v>
      </c>
      <c r="AN75">
        <v>0.72674806200000008</v>
      </c>
      <c r="AO75">
        <v>0.31118723999999998</v>
      </c>
      <c r="AP75">
        <v>0.55021512000000006</v>
      </c>
      <c r="AQ75">
        <v>19.099028000000001</v>
      </c>
      <c r="AR75">
        <v>2.0322431999999999</v>
      </c>
      <c r="AS75">
        <v>2.8889515199999996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30.04826897206296</v>
      </c>
      <c r="BB75">
        <f t="shared" si="1"/>
        <v>756.55562255211044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9.3780337315239013</v>
      </c>
      <c r="L76">
        <v>399.99309473684207</v>
      </c>
      <c r="M76">
        <v>28.221875139477795</v>
      </c>
      <c r="N76">
        <v>36.246769493278173</v>
      </c>
      <c r="O76">
        <v>0</v>
      </c>
      <c r="P76">
        <v>42.742649026046713</v>
      </c>
      <c r="Q76">
        <v>6.7018929447852758</v>
      </c>
      <c r="R76">
        <v>13.00509291319274</v>
      </c>
      <c r="S76">
        <v>8.0948260869565214</v>
      </c>
      <c r="T76">
        <v>0</v>
      </c>
      <c r="U76">
        <v>21.411262870279366</v>
      </c>
      <c r="V76">
        <v>3.4717691284403664</v>
      </c>
      <c r="W76">
        <v>10.146443243243244</v>
      </c>
      <c r="X76">
        <v>30.17368153943751</v>
      </c>
      <c r="Y76">
        <v>0</v>
      </c>
      <c r="Z76">
        <v>4.0214116799999999</v>
      </c>
      <c r="AA76">
        <v>8.6206872959999998</v>
      </c>
      <c r="AB76">
        <v>12.1211298</v>
      </c>
      <c r="AC76">
        <v>8.9183002002000009</v>
      </c>
      <c r="AD76">
        <v>11.186280000000002</v>
      </c>
      <c r="AE76">
        <v>15.167636296800003</v>
      </c>
      <c r="AF76">
        <v>9.0750840000000004</v>
      </c>
      <c r="AG76">
        <v>13.138492320000001</v>
      </c>
      <c r="AH76">
        <v>43.064474700000005</v>
      </c>
      <c r="AI76">
        <v>5.0783122000000001</v>
      </c>
      <c r="AJ76">
        <v>0</v>
      </c>
      <c r="AK76">
        <v>16.156377450000001</v>
      </c>
      <c r="AL76">
        <v>0</v>
      </c>
      <c r="AM76">
        <v>4.8596755680000001</v>
      </c>
      <c r="AN76">
        <v>0.72674806200000008</v>
      </c>
      <c r="AO76">
        <v>0.33824699999999996</v>
      </c>
      <c r="AP76">
        <v>0.55021512000000006</v>
      </c>
      <c r="AQ76">
        <v>19.099028000000001</v>
      </c>
      <c r="AR76">
        <v>2.0322431999999999</v>
      </c>
      <c r="AS76">
        <v>2.8889515199999996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30.049292726260234</v>
      </c>
      <c r="BB76">
        <f t="shared" si="1"/>
        <v>756.58139254024331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9.3783040517378478</v>
      </c>
      <c r="L77">
        <v>399.99309473684207</v>
      </c>
      <c r="M77">
        <v>28.221875139477795</v>
      </c>
      <c r="N77">
        <v>36.246769493278173</v>
      </c>
      <c r="O77">
        <v>0</v>
      </c>
      <c r="P77">
        <v>42.742649026046713</v>
      </c>
      <c r="Q77">
        <v>6.7018929447852758</v>
      </c>
      <c r="R77">
        <v>13.00509291319274</v>
      </c>
      <c r="S77">
        <v>8.0948260869565214</v>
      </c>
      <c r="T77">
        <v>0</v>
      </c>
      <c r="U77">
        <v>21.411262870279366</v>
      </c>
      <c r="V77">
        <v>3.4717691284403664</v>
      </c>
      <c r="W77">
        <v>10.146443243243244</v>
      </c>
      <c r="X77">
        <v>30.17368153943751</v>
      </c>
      <c r="Y77">
        <v>0</v>
      </c>
      <c r="Z77">
        <v>4.0214116799999999</v>
      </c>
      <c r="AA77">
        <v>8.6206872959999998</v>
      </c>
      <c r="AB77">
        <v>12.1211298</v>
      </c>
      <c r="AC77">
        <v>8.9183002002000009</v>
      </c>
      <c r="AD77">
        <v>11.186280000000002</v>
      </c>
      <c r="AE77">
        <v>15.167636296800003</v>
      </c>
      <c r="AF77">
        <v>9.0750840000000004</v>
      </c>
      <c r="AG77">
        <v>13.138492320000001</v>
      </c>
      <c r="AH77">
        <v>43.064474700000005</v>
      </c>
      <c r="AI77">
        <v>5.0783122000000001</v>
      </c>
      <c r="AJ77">
        <v>0</v>
      </c>
      <c r="AK77">
        <v>16.156377450000001</v>
      </c>
      <c r="AL77">
        <v>0</v>
      </c>
      <c r="AM77">
        <v>4.8596755680000001</v>
      </c>
      <c r="AN77">
        <v>0.72674806200000008</v>
      </c>
      <c r="AO77">
        <v>0.35358086399999999</v>
      </c>
      <c r="AP77">
        <v>0.55021512000000006</v>
      </c>
      <c r="AQ77">
        <v>19.099028000000001</v>
      </c>
      <c r="AR77">
        <v>2.0322431999999999</v>
      </c>
      <c r="AS77">
        <v>2.8889515199999996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30.049888733720003</v>
      </c>
      <c r="BB77">
        <f t="shared" si="1"/>
        <v>756.59640071699755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9.378291223936019</v>
      </c>
      <c r="L78">
        <v>399.99309473684207</v>
      </c>
      <c r="M78">
        <v>28.221875139477795</v>
      </c>
      <c r="N78">
        <v>36.246769493278173</v>
      </c>
      <c r="O78">
        <v>0</v>
      </c>
      <c r="P78">
        <v>42.742649026046713</v>
      </c>
      <c r="Q78">
        <v>6.7018929447852758</v>
      </c>
      <c r="R78">
        <v>13.00509291319274</v>
      </c>
      <c r="S78">
        <v>8.0948260869565214</v>
      </c>
      <c r="T78">
        <v>0</v>
      </c>
      <c r="U78">
        <v>21.411262870279366</v>
      </c>
      <c r="V78">
        <v>3.4717691284403664</v>
      </c>
      <c r="W78">
        <v>10.146443243243244</v>
      </c>
      <c r="X78">
        <v>30.17368153943751</v>
      </c>
      <c r="Y78">
        <v>0</v>
      </c>
      <c r="Z78">
        <v>4.0214116799999999</v>
      </c>
      <c r="AA78">
        <v>8.6206872959999998</v>
      </c>
      <c r="AB78">
        <v>12.1211298</v>
      </c>
      <c r="AC78">
        <v>8.9183002002000009</v>
      </c>
      <c r="AD78">
        <v>11.186280000000002</v>
      </c>
      <c r="AE78">
        <v>15.167636296800003</v>
      </c>
      <c r="AF78">
        <v>9.0750840000000004</v>
      </c>
      <c r="AG78">
        <v>13.138492320000001</v>
      </c>
      <c r="AH78">
        <v>40.681689999999996</v>
      </c>
      <c r="AI78">
        <v>5.0783122000000001</v>
      </c>
      <c r="AJ78">
        <v>0</v>
      </c>
      <c r="AK78">
        <v>16.156377450000001</v>
      </c>
      <c r="AL78">
        <v>0</v>
      </c>
      <c r="AM78">
        <v>4.8596755680000001</v>
      </c>
      <c r="AN78">
        <v>0.72674806200000008</v>
      </c>
      <c r="AO78">
        <v>0.37342468800000006</v>
      </c>
      <c r="AP78">
        <v>0.55021512000000006</v>
      </c>
      <c r="AQ78">
        <v>19.099028000000001</v>
      </c>
      <c r="AR78">
        <v>2.0322431999999999</v>
      </c>
      <c r="AS78">
        <v>2.8889515199999996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29.9596239950111</v>
      </c>
      <c r="BB78">
        <f t="shared" si="1"/>
        <v>754.32371175190451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9.3780015674150228</v>
      </c>
      <c r="L79">
        <v>399.99309473684207</v>
      </c>
      <c r="M79">
        <v>28.221875139477795</v>
      </c>
      <c r="N79">
        <v>36.246769493278173</v>
      </c>
      <c r="O79">
        <v>0</v>
      </c>
      <c r="P79">
        <v>42.742649026046713</v>
      </c>
      <c r="Q79">
        <v>6.7018929447852758</v>
      </c>
      <c r="R79">
        <v>13.00509291319274</v>
      </c>
      <c r="S79">
        <v>8.0948260869565214</v>
      </c>
      <c r="T79">
        <v>0</v>
      </c>
      <c r="U79">
        <v>21.411262870279366</v>
      </c>
      <c r="V79">
        <v>3.4717691284403664</v>
      </c>
      <c r="W79">
        <v>10.146443243243244</v>
      </c>
      <c r="X79">
        <v>30.17368153943751</v>
      </c>
      <c r="Y79">
        <v>0</v>
      </c>
      <c r="Z79">
        <v>4.0214116799999999</v>
      </c>
      <c r="AA79">
        <v>8.6206872959999998</v>
      </c>
      <c r="AB79">
        <v>12.1211298</v>
      </c>
      <c r="AC79">
        <v>8.9183002002000009</v>
      </c>
      <c r="AD79">
        <v>11.186280000000002</v>
      </c>
      <c r="AE79">
        <v>15.167636296800003</v>
      </c>
      <c r="AF79">
        <v>9.0750840000000004</v>
      </c>
      <c r="AG79">
        <v>13.138492320000001</v>
      </c>
      <c r="AH79">
        <v>35.887062250000007</v>
      </c>
      <c r="AI79">
        <v>5.0783122000000001</v>
      </c>
      <c r="AJ79">
        <v>0</v>
      </c>
      <c r="AK79">
        <v>16.156377450000001</v>
      </c>
      <c r="AL79">
        <v>0</v>
      </c>
      <c r="AM79">
        <v>3.2397837119999995</v>
      </c>
      <c r="AN79">
        <v>0.72674806200000008</v>
      </c>
      <c r="AO79">
        <v>0.42664221600000007</v>
      </c>
      <c r="AP79">
        <v>0.55021512000000006</v>
      </c>
      <c r="AQ79">
        <v>19.099028000000001</v>
      </c>
      <c r="AR79">
        <v>9.4838015999999996</v>
      </c>
      <c r="AS79">
        <v>5.1175712639999986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30.08639383564087</v>
      </c>
      <c r="BB79">
        <f t="shared" si="1"/>
        <v>757.51552832075379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9.242882568883898</v>
      </c>
      <c r="L80">
        <v>399.99309473684207</v>
      </c>
      <c r="M80">
        <v>28.221875139477795</v>
      </c>
      <c r="N80">
        <v>36.246769493278173</v>
      </c>
      <c r="O80">
        <v>0</v>
      </c>
      <c r="P80">
        <v>42.742649026046713</v>
      </c>
      <c r="Q80">
        <v>6.7018929447852758</v>
      </c>
      <c r="R80">
        <v>13.00509291319274</v>
      </c>
      <c r="S80">
        <v>8.0948260869565214</v>
      </c>
      <c r="T80">
        <v>0</v>
      </c>
      <c r="U80">
        <v>21.411262870279366</v>
      </c>
      <c r="V80">
        <v>3.4717691284403664</v>
      </c>
      <c r="W80">
        <v>10.146443243243244</v>
      </c>
      <c r="X80">
        <v>30.17368153943751</v>
      </c>
      <c r="Y80">
        <v>0</v>
      </c>
      <c r="Z80">
        <v>4.0214116799999999</v>
      </c>
      <c r="AA80">
        <v>4.2899843999999998</v>
      </c>
      <c r="AB80">
        <v>8.0807532000000002</v>
      </c>
      <c r="AC80">
        <v>5.9454030538000007</v>
      </c>
      <c r="AD80">
        <v>8.3897099999999991</v>
      </c>
      <c r="AE80">
        <v>15.167636296800003</v>
      </c>
      <c r="AF80">
        <v>8.1675755999999993</v>
      </c>
      <c r="AG80">
        <v>13.138492320000001</v>
      </c>
      <c r="AH80">
        <v>28.709649800000001</v>
      </c>
      <c r="AI80">
        <v>1.1719181999999999</v>
      </c>
      <c r="AJ80">
        <v>0</v>
      </c>
      <c r="AK80">
        <v>16.156377450000001</v>
      </c>
      <c r="AL80">
        <v>0</v>
      </c>
      <c r="AM80">
        <v>3.2397837119999995</v>
      </c>
      <c r="AN80">
        <v>0.72674806200000008</v>
      </c>
      <c r="AO80">
        <v>0.46632986400000004</v>
      </c>
      <c r="AP80">
        <v>0.55021512000000006</v>
      </c>
      <c r="AQ80">
        <v>19.099028000000001</v>
      </c>
      <c r="AR80">
        <v>9.4838015999999996</v>
      </c>
      <c r="AS80">
        <v>5.1175712639999986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29.084511630440112</v>
      </c>
      <c r="BB80">
        <f t="shared" si="1"/>
        <v>732.29011768302348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9.378057935294386</v>
      </c>
      <c r="L81">
        <v>399.99309473684207</v>
      </c>
      <c r="M81">
        <v>28.221875139477795</v>
      </c>
      <c r="N81">
        <v>36.246769493278173</v>
      </c>
      <c r="O81">
        <v>0</v>
      </c>
      <c r="P81">
        <v>42.742649026046713</v>
      </c>
      <c r="Q81">
        <v>6.7018929447852758</v>
      </c>
      <c r="R81">
        <v>13.00509291319274</v>
      </c>
      <c r="S81">
        <v>8.0948260869565214</v>
      </c>
      <c r="T81">
        <v>0</v>
      </c>
      <c r="U81">
        <v>21.411262870279366</v>
      </c>
      <c r="V81">
        <v>3.4717691284403664</v>
      </c>
      <c r="W81">
        <v>10.146443243243244</v>
      </c>
      <c r="X81">
        <v>30.17368153943751</v>
      </c>
      <c r="Y81">
        <v>0</v>
      </c>
      <c r="Z81">
        <v>2.1936199999999997</v>
      </c>
      <c r="AA81">
        <v>1.8420271999999998</v>
      </c>
      <c r="AB81">
        <v>1.2268350000000001</v>
      </c>
      <c r="AC81">
        <v>2.969770832</v>
      </c>
      <c r="AD81">
        <v>5.5931400000000009</v>
      </c>
      <c r="AE81">
        <v>15.167636296800003</v>
      </c>
      <c r="AF81">
        <v>8.1675755999999993</v>
      </c>
      <c r="AG81">
        <v>13.138492320000001</v>
      </c>
      <c r="AH81">
        <v>21.299770550000005</v>
      </c>
      <c r="AI81">
        <v>0</v>
      </c>
      <c r="AJ81">
        <v>0</v>
      </c>
      <c r="AK81">
        <v>16.156377450000001</v>
      </c>
      <c r="AL81">
        <v>0</v>
      </c>
      <c r="AM81">
        <v>1.6198918559999997</v>
      </c>
      <c r="AN81">
        <v>0.72674806200000008</v>
      </c>
      <c r="AO81">
        <v>0.49068364799999997</v>
      </c>
      <c r="AP81">
        <v>0</v>
      </c>
      <c r="AQ81">
        <v>19.099028000000001</v>
      </c>
      <c r="AR81">
        <v>9.4838015999999996</v>
      </c>
      <c r="AS81">
        <v>5.1175712639999986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28.034231351073203</v>
      </c>
      <c r="BB81">
        <f t="shared" si="1"/>
        <v>705.84615338500078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9.378057935294386</v>
      </c>
      <c r="L82">
        <v>399.99309473684207</v>
      </c>
      <c r="M82">
        <v>28.221875139477795</v>
      </c>
      <c r="N82">
        <v>36.246769493278173</v>
      </c>
      <c r="O82">
        <v>0</v>
      </c>
      <c r="P82">
        <v>42.742649026046713</v>
      </c>
      <c r="Q82">
        <v>6.7018929447852758</v>
      </c>
      <c r="R82">
        <v>13.00509291319274</v>
      </c>
      <c r="S82">
        <v>8.0948260869565214</v>
      </c>
      <c r="T82">
        <v>0</v>
      </c>
      <c r="U82">
        <v>21.411262870279366</v>
      </c>
      <c r="V82">
        <v>3.4717691284403664</v>
      </c>
      <c r="W82">
        <v>10.146443243243244</v>
      </c>
      <c r="X82">
        <v>30.17368153943751</v>
      </c>
      <c r="Y82">
        <v>0</v>
      </c>
      <c r="Z82">
        <v>2.01070584</v>
      </c>
      <c r="AA82">
        <v>0</v>
      </c>
      <c r="AB82">
        <v>0</v>
      </c>
      <c r="AC82">
        <v>0</v>
      </c>
      <c r="AD82">
        <v>5.5931400000000009</v>
      </c>
      <c r="AE82">
        <v>15.167636296800003</v>
      </c>
      <c r="AF82">
        <v>8.1675755999999993</v>
      </c>
      <c r="AG82">
        <v>13.138492320000001</v>
      </c>
      <c r="AH82">
        <v>13.076257500000002</v>
      </c>
      <c r="AI82">
        <v>0</v>
      </c>
      <c r="AJ82">
        <v>0</v>
      </c>
      <c r="AK82">
        <v>16.156377450000001</v>
      </c>
      <c r="AL82">
        <v>0</v>
      </c>
      <c r="AM82">
        <v>0.28634451999999994</v>
      </c>
      <c r="AN82">
        <v>0.72674806200000008</v>
      </c>
      <c r="AO82">
        <v>0.40228843199999997</v>
      </c>
      <c r="AP82">
        <v>0</v>
      </c>
      <c r="AQ82">
        <v>19.099028000000001</v>
      </c>
      <c r="AR82">
        <v>2.0322431999999999</v>
      </c>
      <c r="AS82">
        <v>1.4444757599999998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27.003149844773201</v>
      </c>
      <c r="BB82">
        <f t="shared" si="1"/>
        <v>679.88557819330083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9.378057935294386</v>
      </c>
      <c r="L83">
        <v>399.99309473684207</v>
      </c>
      <c r="M83">
        <v>28.221875139477795</v>
      </c>
      <c r="N83">
        <v>36.246769493278173</v>
      </c>
      <c r="O83">
        <v>0</v>
      </c>
      <c r="P83">
        <v>42.742649026046713</v>
      </c>
      <c r="Q83">
        <v>6.7018929447852758</v>
      </c>
      <c r="R83">
        <v>13.00509291319274</v>
      </c>
      <c r="S83">
        <v>8.0948260869565214</v>
      </c>
      <c r="T83">
        <v>0</v>
      </c>
      <c r="U83">
        <v>21.411262870279366</v>
      </c>
      <c r="V83">
        <v>3.4717691284403664</v>
      </c>
      <c r="W83">
        <v>10.146443243243244</v>
      </c>
      <c r="X83">
        <v>30.17368153943751</v>
      </c>
      <c r="Y83">
        <v>0</v>
      </c>
      <c r="Z83">
        <v>2.01070584</v>
      </c>
      <c r="AA83">
        <v>0</v>
      </c>
      <c r="AB83">
        <v>0</v>
      </c>
      <c r="AC83">
        <v>0</v>
      </c>
      <c r="AD83">
        <v>5.5931400000000009</v>
      </c>
      <c r="AE83">
        <v>9.4472975999999989</v>
      </c>
      <c r="AF83">
        <v>8.1675755999999993</v>
      </c>
      <c r="AG83">
        <v>13.138492320000001</v>
      </c>
      <c r="AH83">
        <v>5.8116700000000012</v>
      </c>
      <c r="AI83">
        <v>0</v>
      </c>
      <c r="AJ83">
        <v>0</v>
      </c>
      <c r="AK83">
        <v>16.156377450000001</v>
      </c>
      <c r="AL83">
        <v>0</v>
      </c>
      <c r="AM83">
        <v>0</v>
      </c>
      <c r="AN83">
        <v>0.72674806200000008</v>
      </c>
      <c r="AO83">
        <v>0.43927010400000011</v>
      </c>
      <c r="AP83">
        <v>1.1790324000000001</v>
      </c>
      <c r="AQ83">
        <v>19.099028000000001</v>
      </c>
      <c r="AR83">
        <v>2.0322431999999999</v>
      </c>
      <c r="AS83">
        <v>1.4444757599999998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26.542639299173199</v>
      </c>
      <c r="BB83">
        <f t="shared" si="1"/>
        <v>668.29083209410101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9.378057935294386</v>
      </c>
      <c r="L84">
        <v>399.99309473684207</v>
      </c>
      <c r="M84">
        <v>28.221875139477795</v>
      </c>
      <c r="N84">
        <v>36.246769493278173</v>
      </c>
      <c r="O84">
        <v>0</v>
      </c>
      <c r="P84">
        <v>42.742649026046713</v>
      </c>
      <c r="Q84">
        <v>6.7018929447852758</v>
      </c>
      <c r="R84">
        <v>13.00509291319274</v>
      </c>
      <c r="S84">
        <v>8.0948260869565214</v>
      </c>
      <c r="T84">
        <v>0</v>
      </c>
      <c r="U84">
        <v>21.411262870279366</v>
      </c>
      <c r="V84">
        <v>3.4717691284403664</v>
      </c>
      <c r="W84">
        <v>10.146443243243244</v>
      </c>
      <c r="X84">
        <v>30.17368153943751</v>
      </c>
      <c r="Y84">
        <v>0</v>
      </c>
      <c r="Z84">
        <v>2.01070584</v>
      </c>
      <c r="AA84">
        <v>0</v>
      </c>
      <c r="AB84">
        <v>0</v>
      </c>
      <c r="AC84">
        <v>0</v>
      </c>
      <c r="AD84">
        <v>2.79657</v>
      </c>
      <c r="AE84">
        <v>4.7236487999999994</v>
      </c>
      <c r="AF84">
        <v>8.1675755999999993</v>
      </c>
      <c r="AG84">
        <v>13.138492320000001</v>
      </c>
      <c r="AH84">
        <v>0.87175049999999987</v>
      </c>
      <c r="AI84">
        <v>0</v>
      </c>
      <c r="AJ84">
        <v>0</v>
      </c>
      <c r="AK84">
        <v>16.156377450000001</v>
      </c>
      <c r="AL84">
        <v>0</v>
      </c>
      <c r="AM84">
        <v>0</v>
      </c>
      <c r="AN84">
        <v>0.72674806200000008</v>
      </c>
      <c r="AO84">
        <v>0.469937832</v>
      </c>
      <c r="AP84">
        <v>1.1790324000000001</v>
      </c>
      <c r="AQ84">
        <v>19.099028000000001</v>
      </c>
      <c r="AR84">
        <v>2.0322431999999999</v>
      </c>
      <c r="AS84">
        <v>1.4444757599999998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26.067833552373191</v>
      </c>
      <c r="BB84">
        <f t="shared" si="1"/>
        <v>656.33616726890102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9.378057935294386</v>
      </c>
      <c r="L85">
        <v>399.99309473684207</v>
      </c>
      <c r="M85">
        <v>28.221875139477795</v>
      </c>
      <c r="N85">
        <v>36.246769493278173</v>
      </c>
      <c r="O85">
        <v>0</v>
      </c>
      <c r="P85">
        <v>42.742649026046713</v>
      </c>
      <c r="Q85">
        <v>6.7018929447852758</v>
      </c>
      <c r="R85">
        <v>13.00509291319274</v>
      </c>
      <c r="S85">
        <v>8.0948260869565214</v>
      </c>
      <c r="T85">
        <v>0</v>
      </c>
      <c r="U85">
        <v>21.411262870279366</v>
      </c>
      <c r="V85">
        <v>3.6397201838879165</v>
      </c>
      <c r="W85">
        <v>10.146443243243244</v>
      </c>
      <c r="X85">
        <v>30.17368153943751</v>
      </c>
      <c r="Y85">
        <v>0</v>
      </c>
      <c r="Z85">
        <v>2.01070584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5.4450504000000004</v>
      </c>
      <c r="AG85">
        <v>13.138492320000001</v>
      </c>
      <c r="AH85">
        <v>0</v>
      </c>
      <c r="AI85">
        <v>0</v>
      </c>
      <c r="AJ85">
        <v>0</v>
      </c>
      <c r="AK85">
        <v>16.156377450000001</v>
      </c>
      <c r="AL85">
        <v>0</v>
      </c>
      <c r="AM85">
        <v>0</v>
      </c>
      <c r="AN85">
        <v>0.72674806200000008</v>
      </c>
      <c r="AO85">
        <v>0.508723488</v>
      </c>
      <c r="AP85">
        <v>0.55021512000000006</v>
      </c>
      <c r="AQ85">
        <v>19.099028000000001</v>
      </c>
      <c r="AR85">
        <v>2.0322431999999999</v>
      </c>
      <c r="AS85">
        <v>1.4444757599999998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25.627136426637858</v>
      </c>
      <c r="BB85">
        <f t="shared" si="1"/>
        <v>645.24028932608394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9.378057935294386</v>
      </c>
      <c r="L86">
        <v>399.99309473684207</v>
      </c>
      <c r="M86">
        <v>28.221875139477795</v>
      </c>
      <c r="N86">
        <v>36.246769493278173</v>
      </c>
      <c r="O86">
        <v>0</v>
      </c>
      <c r="P86">
        <v>42.742649026046713</v>
      </c>
      <c r="Q86">
        <v>6.7018929447852758</v>
      </c>
      <c r="R86">
        <v>13.00509291319274</v>
      </c>
      <c r="S86">
        <v>8.0948260869565214</v>
      </c>
      <c r="T86">
        <v>0</v>
      </c>
      <c r="U86">
        <v>21.411262870279366</v>
      </c>
      <c r="V86">
        <v>3.6397201838879165</v>
      </c>
      <c r="W86">
        <v>10.146443243243244</v>
      </c>
      <c r="X86">
        <v>30.17368153943751</v>
      </c>
      <c r="Y86">
        <v>0</v>
      </c>
      <c r="Z86">
        <v>2.01070584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5.4450504000000004</v>
      </c>
      <c r="AG86">
        <v>13.138492320000001</v>
      </c>
      <c r="AH86">
        <v>0</v>
      </c>
      <c r="AI86">
        <v>0</v>
      </c>
      <c r="AJ86">
        <v>0</v>
      </c>
      <c r="AK86">
        <v>16.156377450000001</v>
      </c>
      <c r="AL86">
        <v>0</v>
      </c>
      <c r="AM86">
        <v>0</v>
      </c>
      <c r="AN86">
        <v>0.72674806200000008</v>
      </c>
      <c r="AO86">
        <v>0.57005894400000001</v>
      </c>
      <c r="AP86">
        <v>0.55021512000000006</v>
      </c>
      <c r="AQ86">
        <v>19.099028000000001</v>
      </c>
      <c r="AR86">
        <v>2.0322431999999999</v>
      </c>
      <c r="AS86">
        <v>1.4444757599999998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25.629479458237856</v>
      </c>
      <c r="BB86">
        <f t="shared" si="1"/>
        <v>645.29928175048406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9.378057935294386</v>
      </c>
      <c r="L87">
        <v>384.99395208577647</v>
      </c>
      <c r="M87">
        <v>28.221875139477795</v>
      </c>
      <c r="N87">
        <v>36.246769493278173</v>
      </c>
      <c r="O87">
        <v>0</v>
      </c>
      <c r="P87">
        <v>42.742649026046713</v>
      </c>
      <c r="Q87">
        <v>6.7018929447852758</v>
      </c>
      <c r="R87">
        <v>13.00509291319274</v>
      </c>
      <c r="S87">
        <v>8.0948260869565214</v>
      </c>
      <c r="T87">
        <v>0</v>
      </c>
      <c r="U87">
        <v>21.411262870279366</v>
      </c>
      <c r="V87">
        <v>3.6397201838879165</v>
      </c>
      <c r="W87">
        <v>10.146443243243244</v>
      </c>
      <c r="X87">
        <v>30.17368153943751</v>
      </c>
      <c r="Y87">
        <v>0</v>
      </c>
      <c r="Z87">
        <v>2.01070584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5.4450504000000004</v>
      </c>
      <c r="AG87">
        <v>13.138492320000001</v>
      </c>
      <c r="AH87">
        <v>0</v>
      </c>
      <c r="AI87">
        <v>0</v>
      </c>
      <c r="AJ87">
        <v>0</v>
      </c>
      <c r="AK87">
        <v>16.156377450000001</v>
      </c>
      <c r="AL87">
        <v>0</v>
      </c>
      <c r="AM87">
        <v>0</v>
      </c>
      <c r="AN87">
        <v>0.72674806200000008</v>
      </c>
      <c r="AO87">
        <v>0.65033623200000001</v>
      </c>
      <c r="AP87">
        <v>0.55021512000000006</v>
      </c>
      <c r="AQ87">
        <v>19.099028000000001</v>
      </c>
      <c r="AR87">
        <v>3.3870719999999999</v>
      </c>
      <c r="AS87">
        <v>1.4444757599999998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25.111333073767181</v>
      </c>
      <c r="BB87">
        <f t="shared" si="1"/>
        <v>632.25339157188898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9.378057935294386</v>
      </c>
      <c r="L88">
        <v>384.99395208577647</v>
      </c>
      <c r="M88">
        <v>28.221875139477795</v>
      </c>
      <c r="N88">
        <v>36.246769493278173</v>
      </c>
      <c r="O88">
        <v>0</v>
      </c>
      <c r="P88">
        <v>42.742649026046713</v>
      </c>
      <c r="Q88">
        <v>6.7018929447852758</v>
      </c>
      <c r="R88">
        <v>13.00509291319274</v>
      </c>
      <c r="S88">
        <v>8.0948260869565214</v>
      </c>
      <c r="T88">
        <v>0</v>
      </c>
      <c r="U88">
        <v>21.411262870279366</v>
      </c>
      <c r="V88">
        <v>5.7920555952643173</v>
      </c>
      <c r="W88">
        <v>10.146443243243244</v>
      </c>
      <c r="X88">
        <v>30.17368153943751</v>
      </c>
      <c r="Y88">
        <v>0</v>
      </c>
      <c r="Z88">
        <v>0.33748000000000006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5.4450504000000004</v>
      </c>
      <c r="AG88">
        <v>13.138492320000001</v>
      </c>
      <c r="AH88">
        <v>0</v>
      </c>
      <c r="AI88">
        <v>0</v>
      </c>
      <c r="AJ88">
        <v>0</v>
      </c>
      <c r="AK88">
        <v>16.156377450000001</v>
      </c>
      <c r="AL88">
        <v>0</v>
      </c>
      <c r="AM88">
        <v>0</v>
      </c>
      <c r="AN88">
        <v>0.72674806200000008</v>
      </c>
      <c r="AO88">
        <v>0.69092587200000011</v>
      </c>
      <c r="AP88">
        <v>0.55021512000000006</v>
      </c>
      <c r="AQ88">
        <v>19.099028000000001</v>
      </c>
      <c r="AR88">
        <v>3.3870719999999999</v>
      </c>
      <c r="AS88">
        <v>1.4444757599999998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25.131185710920764</v>
      </c>
      <c r="BB88">
        <f t="shared" si="1"/>
        <v>632.7532381461117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9.3782973376002108</v>
      </c>
      <c r="L89">
        <v>319.99383580535306</v>
      </c>
      <c r="M89">
        <v>28.221875139477795</v>
      </c>
      <c r="N89">
        <v>36.246769493278173</v>
      </c>
      <c r="O89">
        <v>0</v>
      </c>
      <c r="P89">
        <v>42.742649026046713</v>
      </c>
      <c r="Q89">
        <v>1.996421301775148</v>
      </c>
      <c r="R89">
        <v>13.00509291319274</v>
      </c>
      <c r="S89">
        <v>8.0948260869565214</v>
      </c>
      <c r="T89">
        <v>0</v>
      </c>
      <c r="U89">
        <v>21.411262870279366</v>
      </c>
      <c r="V89">
        <v>5.9827346244131459</v>
      </c>
      <c r="W89">
        <v>10.146443243243244</v>
      </c>
      <c r="X89">
        <v>30.17368153943751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5.4450504000000004</v>
      </c>
      <c r="AG89">
        <v>13.138492320000001</v>
      </c>
      <c r="AH89">
        <v>0</v>
      </c>
      <c r="AI89">
        <v>0</v>
      </c>
      <c r="AJ89">
        <v>0</v>
      </c>
      <c r="AK89">
        <v>16.156377450000001</v>
      </c>
      <c r="AL89">
        <v>0</v>
      </c>
      <c r="AM89">
        <v>0</v>
      </c>
      <c r="AN89">
        <v>0.72674806200000008</v>
      </c>
      <c r="AO89">
        <v>0.73963343999999998</v>
      </c>
      <c r="AP89">
        <v>0.55021512000000006</v>
      </c>
      <c r="AQ89">
        <v>19.099028000000001</v>
      </c>
      <c r="AR89">
        <v>3.3870719999999999</v>
      </c>
      <c r="AS89">
        <v>1.4444757599999998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22.464694301113582</v>
      </c>
      <c r="BB89">
        <f t="shared" si="1"/>
        <v>565.61628763194005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9.3781010282560047</v>
      </c>
      <c r="L90">
        <v>249.98894184386216</v>
      </c>
      <c r="M90">
        <v>28.221875139477795</v>
      </c>
      <c r="N90">
        <v>36.246769493278173</v>
      </c>
      <c r="O90">
        <v>0</v>
      </c>
      <c r="P90">
        <v>42.742649026046713</v>
      </c>
      <c r="Q90">
        <v>2</v>
      </c>
      <c r="R90">
        <v>13.00509291319274</v>
      </c>
      <c r="S90">
        <v>8.0948260869565214</v>
      </c>
      <c r="T90">
        <v>0</v>
      </c>
      <c r="U90">
        <v>21.411262870279366</v>
      </c>
      <c r="V90">
        <v>5.9827346244131459</v>
      </c>
      <c r="W90">
        <v>10.146443243243244</v>
      </c>
      <c r="X90">
        <v>30.17368153943751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5.4450504000000004</v>
      </c>
      <c r="AG90">
        <v>13.138492320000001</v>
      </c>
      <c r="AH90">
        <v>0</v>
      </c>
      <c r="AI90">
        <v>0</v>
      </c>
      <c r="AJ90">
        <v>0</v>
      </c>
      <c r="AK90">
        <v>16.156377450000001</v>
      </c>
      <c r="AL90">
        <v>0</v>
      </c>
      <c r="AM90">
        <v>0</v>
      </c>
      <c r="AN90">
        <v>0.72674806200000008</v>
      </c>
      <c r="AO90">
        <v>1.8941831999999999E-2</v>
      </c>
      <c r="AP90">
        <v>0.55021512000000006</v>
      </c>
      <c r="AQ90">
        <v>14.324270999999998</v>
      </c>
      <c r="AR90">
        <v>3.3870719999999999</v>
      </c>
      <c r="AS90">
        <v>1.4444757599999998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19.580710052776364</v>
      </c>
      <c r="BB90">
        <f t="shared" si="1"/>
        <v>493.00331169966705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9.752395706560371</v>
      </c>
      <c r="L91">
        <v>249.98894184386216</v>
      </c>
      <c r="M91">
        <v>28.221875139477795</v>
      </c>
      <c r="N91">
        <v>36.246769493278173</v>
      </c>
      <c r="O91">
        <v>0</v>
      </c>
      <c r="P91">
        <v>42.742649026046713</v>
      </c>
      <c r="Q91">
        <v>2</v>
      </c>
      <c r="R91">
        <v>13.011918047673099</v>
      </c>
      <c r="S91">
        <v>8.1008892335766429</v>
      </c>
      <c r="T91">
        <v>0</v>
      </c>
      <c r="U91">
        <v>21.411262870279366</v>
      </c>
      <c r="V91">
        <v>6.0307425797306875</v>
      </c>
      <c r="W91">
        <v>10.146443243243244</v>
      </c>
      <c r="X91">
        <v>28.963631857237278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2.7225252000000002</v>
      </c>
      <c r="AG91">
        <v>13.138492320000001</v>
      </c>
      <c r="AH91">
        <v>0</v>
      </c>
      <c r="AI91">
        <v>0</v>
      </c>
      <c r="AJ91">
        <v>0</v>
      </c>
      <c r="AK91">
        <v>16.156377450000001</v>
      </c>
      <c r="AL91">
        <v>0</v>
      </c>
      <c r="AM91">
        <v>0</v>
      </c>
      <c r="AN91">
        <v>0.72674806200000008</v>
      </c>
      <c r="AO91">
        <v>1.0823904000000001E-2</v>
      </c>
      <c r="AP91">
        <v>0.55021512000000006</v>
      </c>
      <c r="AQ91">
        <v>9.5495140000000003</v>
      </c>
      <c r="AR91">
        <v>3.3870719999999999</v>
      </c>
      <c r="AS91">
        <v>1.4444757599999998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19.264404542953532</v>
      </c>
      <c r="BB91">
        <f t="shared" si="1"/>
        <v>485.03935831401202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9.3781506434821118</v>
      </c>
      <c r="L92">
        <v>249.98894184386216</v>
      </c>
      <c r="M92">
        <v>28.221875139477795</v>
      </c>
      <c r="N92">
        <v>36.246769493278173</v>
      </c>
      <c r="O92">
        <v>0</v>
      </c>
      <c r="P92">
        <v>42.742649026046713</v>
      </c>
      <c r="Q92">
        <v>2</v>
      </c>
      <c r="R92">
        <v>13.011918047673099</v>
      </c>
      <c r="S92">
        <v>8.1008892335766429</v>
      </c>
      <c r="T92">
        <v>0</v>
      </c>
      <c r="U92">
        <v>21.411262870279366</v>
      </c>
      <c r="V92">
        <v>6.0307425797306875</v>
      </c>
      <c r="W92">
        <v>10.146443243243244</v>
      </c>
      <c r="X92">
        <v>28.963631857237278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2.7225252000000002</v>
      </c>
      <c r="AG92">
        <v>13.138492320000001</v>
      </c>
      <c r="AH92">
        <v>0</v>
      </c>
      <c r="AI92">
        <v>0</v>
      </c>
      <c r="AJ92">
        <v>0</v>
      </c>
      <c r="AK92">
        <v>16.156377450000001</v>
      </c>
      <c r="AL92">
        <v>0</v>
      </c>
      <c r="AM92">
        <v>0</v>
      </c>
      <c r="AN92">
        <v>0.72674806200000008</v>
      </c>
      <c r="AO92">
        <v>6.7649399999999998E-2</v>
      </c>
      <c r="AP92">
        <v>0.55021512000000006</v>
      </c>
      <c r="AQ92">
        <v>7.2684559999999987</v>
      </c>
      <c r="AR92">
        <v>3.3870719999999999</v>
      </c>
      <c r="AS92">
        <v>1.4444757599999998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19.165142578770467</v>
      </c>
      <c r="BB92">
        <f t="shared" si="1"/>
        <v>482.5401427111168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211.98894330128491</v>
      </c>
      <c r="M93">
        <v>28.221875139477795</v>
      </c>
      <c r="N93">
        <v>36.246769493278173</v>
      </c>
      <c r="O93">
        <v>0</v>
      </c>
      <c r="P93">
        <v>42.742649026046713</v>
      </c>
      <c r="Q93">
        <v>2</v>
      </c>
      <c r="R93">
        <v>3.0037267473643112</v>
      </c>
      <c r="S93">
        <v>3.8117702904468409</v>
      </c>
      <c r="T93">
        <v>0</v>
      </c>
      <c r="U93">
        <v>21.411262870279366</v>
      </c>
      <c r="V93">
        <v>1.9964538899430739</v>
      </c>
      <c r="W93">
        <v>5.0014008902077149</v>
      </c>
      <c r="X93">
        <v>10.272505454545456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2.7225252000000002</v>
      </c>
      <c r="AG93">
        <v>13.138492320000001</v>
      </c>
      <c r="AH93">
        <v>0</v>
      </c>
      <c r="AI93">
        <v>0</v>
      </c>
      <c r="AJ93">
        <v>0</v>
      </c>
      <c r="AK93">
        <v>16.156377450000001</v>
      </c>
      <c r="AL93">
        <v>0</v>
      </c>
      <c r="AM93">
        <v>0</v>
      </c>
      <c r="AN93">
        <v>0.72674806200000008</v>
      </c>
      <c r="AO93">
        <v>0.11996493599999999</v>
      </c>
      <c r="AP93">
        <v>0.55021512000000006</v>
      </c>
      <c r="AQ93">
        <v>4.7747570000000001</v>
      </c>
      <c r="AR93">
        <v>1.3548288000000002</v>
      </c>
      <c r="AS93">
        <v>1.4444757599999998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15.573596047051673</v>
      </c>
      <c r="BB93">
        <f t="shared" si="1"/>
        <v>392.11214570382265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211.98894330128491</v>
      </c>
      <c r="M94">
        <v>28.221875139477795</v>
      </c>
      <c r="N94">
        <v>36.246769493278173</v>
      </c>
      <c r="O94">
        <v>0</v>
      </c>
      <c r="P94">
        <v>42.742649026046713</v>
      </c>
      <c r="Q94">
        <v>2</v>
      </c>
      <c r="R94">
        <v>3.0037267473643112</v>
      </c>
      <c r="S94">
        <v>3.8117702904468409</v>
      </c>
      <c r="T94">
        <v>0</v>
      </c>
      <c r="U94">
        <v>21.411262870279366</v>
      </c>
      <c r="V94">
        <v>1.9964538899430739</v>
      </c>
      <c r="W94">
        <v>5.0014008902077149</v>
      </c>
      <c r="X94">
        <v>10.272505454545456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2.7225252000000002</v>
      </c>
      <c r="AG94">
        <v>13.138492320000001</v>
      </c>
      <c r="AH94">
        <v>0</v>
      </c>
      <c r="AI94">
        <v>0</v>
      </c>
      <c r="AJ94">
        <v>0</v>
      </c>
      <c r="AK94">
        <v>16.156377450000001</v>
      </c>
      <c r="AL94">
        <v>0</v>
      </c>
      <c r="AM94">
        <v>0</v>
      </c>
      <c r="AN94">
        <v>0.72674806200000008</v>
      </c>
      <c r="AO94">
        <v>0.160554576</v>
      </c>
      <c r="AP94">
        <v>0.55021512000000006</v>
      </c>
      <c r="AQ94">
        <v>0</v>
      </c>
      <c r="AR94">
        <v>1.3548288000000002</v>
      </c>
      <c r="AS94">
        <v>1.4444757599999998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15.392750896851673</v>
      </c>
      <c r="BB94">
        <f t="shared" si="1"/>
        <v>387.55882349402265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2.1106346340612587</v>
      </c>
      <c r="L95">
        <v>211.98894330128491</v>
      </c>
      <c r="M95">
        <v>28.221875139477795</v>
      </c>
      <c r="N95">
        <v>36.246769493278173</v>
      </c>
      <c r="O95">
        <v>0</v>
      </c>
      <c r="P95">
        <v>42.742649026046713</v>
      </c>
      <c r="Q95">
        <v>2</v>
      </c>
      <c r="R95">
        <v>3.0037267473643112</v>
      </c>
      <c r="S95">
        <v>3.8117702904468409</v>
      </c>
      <c r="T95">
        <v>0</v>
      </c>
      <c r="U95">
        <v>21.411262870279366</v>
      </c>
      <c r="V95">
        <v>1.9958419958419955</v>
      </c>
      <c r="W95">
        <v>5</v>
      </c>
      <c r="X95">
        <v>10.272505454545456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2.7225252000000002</v>
      </c>
      <c r="AG95">
        <v>13.138492320000001</v>
      </c>
      <c r="AH95">
        <v>0</v>
      </c>
      <c r="AI95">
        <v>0</v>
      </c>
      <c r="AJ95">
        <v>0</v>
      </c>
      <c r="AK95">
        <v>16.156377450000001</v>
      </c>
      <c r="AL95">
        <v>0</v>
      </c>
      <c r="AM95">
        <v>0</v>
      </c>
      <c r="AN95">
        <v>0.72674806200000008</v>
      </c>
      <c r="AO95">
        <v>0.19934023199999998</v>
      </c>
      <c r="AP95">
        <v>0.55021512000000006</v>
      </c>
      <c r="AQ95">
        <v>0</v>
      </c>
      <c r="AR95">
        <v>2.0322431999999999</v>
      </c>
      <c r="AS95">
        <v>1.4444757599999998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15.500659129796247</v>
      </c>
      <c r="BB95">
        <f t="shared" si="1"/>
        <v>390.27573716683054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2.1002158912587214</v>
      </c>
      <c r="L96">
        <v>211.98894330128491</v>
      </c>
      <c r="M96">
        <v>28.221875139477795</v>
      </c>
      <c r="N96">
        <v>36.246769493278173</v>
      </c>
      <c r="O96">
        <v>0</v>
      </c>
      <c r="P96">
        <v>42.742649026046713</v>
      </c>
      <c r="Q96">
        <v>2</v>
      </c>
      <c r="R96">
        <v>3.0037267473643112</v>
      </c>
      <c r="S96">
        <v>3.8117702904468409</v>
      </c>
      <c r="T96">
        <v>0</v>
      </c>
      <c r="U96">
        <v>21.411262870279366</v>
      </c>
      <c r="V96">
        <v>1.9958419958419955</v>
      </c>
      <c r="W96">
        <v>5</v>
      </c>
      <c r="X96">
        <v>10.001123911211014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2.7225252000000002</v>
      </c>
      <c r="AG96">
        <v>13.138492320000001</v>
      </c>
      <c r="AH96">
        <v>0</v>
      </c>
      <c r="AI96">
        <v>0</v>
      </c>
      <c r="AJ96">
        <v>0</v>
      </c>
      <c r="AK96">
        <v>16.156377450000001</v>
      </c>
      <c r="AL96">
        <v>0</v>
      </c>
      <c r="AM96">
        <v>0</v>
      </c>
      <c r="AN96">
        <v>0.72674806200000008</v>
      </c>
      <c r="AO96">
        <v>0.241733856</v>
      </c>
      <c r="AP96">
        <v>0.55021512000000006</v>
      </c>
      <c r="AQ96">
        <v>0</v>
      </c>
      <c r="AR96">
        <v>2.0322431999999999</v>
      </c>
      <c r="AS96">
        <v>1.4444757599999998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15.491514015280359</v>
      </c>
      <c r="BB96">
        <f t="shared" si="1"/>
        <v>390.04547561920941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2.1106346340612587</v>
      </c>
      <c r="L97">
        <v>211.98894330128491</v>
      </c>
      <c r="M97">
        <v>28.221875139477795</v>
      </c>
      <c r="N97">
        <v>36.246769493278173</v>
      </c>
      <c r="O97">
        <v>0</v>
      </c>
      <c r="P97">
        <v>42.742649026046713</v>
      </c>
      <c r="Q97">
        <v>2</v>
      </c>
      <c r="R97">
        <v>6.0486179481180065</v>
      </c>
      <c r="S97">
        <v>3.8117702904468409</v>
      </c>
      <c r="T97">
        <v>0</v>
      </c>
      <c r="U97">
        <v>21.411262870279366</v>
      </c>
      <c r="V97">
        <v>1.9958419958419955</v>
      </c>
      <c r="W97">
        <v>5</v>
      </c>
      <c r="X97">
        <v>10.001123911211014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2.7225252000000002</v>
      </c>
      <c r="AG97">
        <v>13.138492320000001</v>
      </c>
      <c r="AH97">
        <v>0</v>
      </c>
      <c r="AI97">
        <v>0</v>
      </c>
      <c r="AJ97">
        <v>0</v>
      </c>
      <c r="AK97">
        <v>16.156377450000001</v>
      </c>
      <c r="AL97">
        <v>0</v>
      </c>
      <c r="AM97">
        <v>0</v>
      </c>
      <c r="AN97">
        <v>0.72674806200000008</v>
      </c>
      <c r="AO97">
        <v>0.26608763999999996</v>
      </c>
      <c r="AP97">
        <v>0.55021512000000006</v>
      </c>
      <c r="AQ97">
        <v>0</v>
      </c>
      <c r="AR97">
        <v>1.3548288000000002</v>
      </c>
      <c r="AS97">
        <v>1.4444757599999998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15.583279766814568</v>
      </c>
      <c r="BB97">
        <f t="shared" si="1"/>
        <v>392.35595919523155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2.1002158912587214</v>
      </c>
      <c r="L98">
        <v>211.98894330128491</v>
      </c>
      <c r="M98">
        <v>28.221875139477795</v>
      </c>
      <c r="N98">
        <v>36.246769493278173</v>
      </c>
      <c r="O98">
        <v>0</v>
      </c>
      <c r="P98">
        <v>42.742649026046713</v>
      </c>
      <c r="Q98">
        <v>2</v>
      </c>
      <c r="R98">
        <v>6.0486179481180065</v>
      </c>
      <c r="S98">
        <v>3.8117702904468409</v>
      </c>
      <c r="T98">
        <v>0</v>
      </c>
      <c r="U98">
        <v>21.411262870279366</v>
      </c>
      <c r="V98">
        <v>1.9958419958419955</v>
      </c>
      <c r="W98">
        <v>5</v>
      </c>
      <c r="X98">
        <v>10.001123911211014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2.7225252000000002</v>
      </c>
      <c r="AG98">
        <v>13.138492320000001</v>
      </c>
      <c r="AH98">
        <v>0</v>
      </c>
      <c r="AI98">
        <v>0</v>
      </c>
      <c r="AJ98">
        <v>0</v>
      </c>
      <c r="AK98">
        <v>16.156377450000001</v>
      </c>
      <c r="AL98">
        <v>0</v>
      </c>
      <c r="AM98">
        <v>0</v>
      </c>
      <c r="AN98">
        <v>0.72674806200000008</v>
      </c>
      <c r="AO98">
        <v>0.28412747999999999</v>
      </c>
      <c r="AP98">
        <v>0.55021512000000006</v>
      </c>
      <c r="AQ98">
        <v>0</v>
      </c>
      <c r="AR98">
        <v>1.3548288000000002</v>
      </c>
      <c r="AS98">
        <v>1.4444757599999998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15.583570842975268</v>
      </c>
      <c r="BB98">
        <f t="shared" si="1"/>
        <v>392.36328921626824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0.18329274062503698</v>
      </c>
      <c r="L99">
        <f t="shared" si="2"/>
        <v>7.5633341829457876</v>
      </c>
      <c r="M99">
        <f t="shared" si="2"/>
        <v>0.67697685898500526</v>
      </c>
      <c r="N99">
        <f t="shared" si="2"/>
        <v>0.869922467838674</v>
      </c>
      <c r="O99">
        <f t="shared" si="2"/>
        <v>0</v>
      </c>
      <c r="P99">
        <f t="shared" si="2"/>
        <v>1.0258192389392382</v>
      </c>
      <c r="Q99">
        <f t="shared" si="2"/>
        <v>0.10199449172067275</v>
      </c>
      <c r="R99">
        <f t="shared" si="2"/>
        <v>0.25558671626507978</v>
      </c>
      <c r="S99">
        <f t="shared" si="2"/>
        <v>0.16489430105293376</v>
      </c>
      <c r="T99">
        <f t="shared" si="2"/>
        <v>0</v>
      </c>
      <c r="U99">
        <f t="shared" si="2"/>
        <v>0.5138703088867056</v>
      </c>
      <c r="V99">
        <f t="shared" si="2"/>
        <v>8.3509770237169004E-2</v>
      </c>
      <c r="W99">
        <f t="shared" si="2"/>
        <v>0.23347775161496165</v>
      </c>
      <c r="X99">
        <f t="shared" si="2"/>
        <v>0.58715063751171626</v>
      </c>
      <c r="Y99">
        <f t="shared" si="2"/>
        <v>0</v>
      </c>
      <c r="Z99">
        <f t="shared" si="2"/>
        <v>2.1130129020000003E-2</v>
      </c>
      <c r="AA99">
        <f t="shared" si="2"/>
        <v>3.1505209163999993E-2</v>
      </c>
      <c r="AB99">
        <f t="shared" si="2"/>
        <v>4.5133214925000005E-2</v>
      </c>
      <c r="AC99">
        <f t="shared" si="2"/>
        <v>3.5668609138950008E-2</v>
      </c>
      <c r="AD99">
        <f t="shared" si="2"/>
        <v>4.9679647500000014E-2</v>
      </c>
      <c r="AE99">
        <f t="shared" si="2"/>
        <v>9.423443173560006E-2</v>
      </c>
      <c r="AF99">
        <f t="shared" si="2"/>
        <v>9.9372169800000146E-2</v>
      </c>
      <c r="AG99">
        <f t="shared" si="2"/>
        <v>0.31532381567999995</v>
      </c>
      <c r="AH99">
        <f t="shared" si="2"/>
        <v>0.2176978936125</v>
      </c>
      <c r="AI99">
        <f t="shared" si="2"/>
        <v>1.7090473749999998E-2</v>
      </c>
      <c r="AJ99">
        <f t="shared" si="2"/>
        <v>0</v>
      </c>
      <c r="AK99">
        <f t="shared" si="2"/>
        <v>0.38775305880000055</v>
      </c>
      <c r="AL99">
        <f t="shared" si="2"/>
        <v>0</v>
      </c>
      <c r="AM99">
        <f t="shared" si="2"/>
        <v>1.5536235527999999E-2</v>
      </c>
      <c r="AN99">
        <f t="shared" si="2"/>
        <v>1.7441953487999977E-2</v>
      </c>
      <c r="AO99">
        <f t="shared" si="2"/>
        <v>1.1280988446000008E-2</v>
      </c>
      <c r="AP99">
        <f t="shared" si="2"/>
        <v>1.7813214509999994E-2</v>
      </c>
      <c r="AQ99">
        <f t="shared" si="2"/>
        <v>0.18441773999999986</v>
      </c>
      <c r="AR99">
        <f t="shared" si="2"/>
        <v>6.9536588160000093E-2</v>
      </c>
      <c r="AS99">
        <f t="shared" si="2"/>
        <v>6.6765733163999988E-2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0.53316546053491432</v>
      </c>
      <c r="BB99">
        <f t="shared" si="1"/>
        <v>13.424045112510118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0.51985545462287452</v>
      </c>
      <c r="L3">
        <v>1.4139527360948874</v>
      </c>
      <c r="M3">
        <v>1.1957919208920682</v>
      </c>
      <c r="N3">
        <v>2.5266680972078595</v>
      </c>
      <c r="O3">
        <v>2.8073651759289713</v>
      </c>
      <c r="P3">
        <v>0</v>
      </c>
      <c r="Q3">
        <v>0</v>
      </c>
      <c r="R3">
        <v>0.43664572228704773</v>
      </c>
      <c r="S3">
        <v>0.259829323630137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0.18941669999999997</v>
      </c>
      <c r="AG3">
        <v>1.2020135400000003</v>
      </c>
      <c r="AH3">
        <v>0</v>
      </c>
      <c r="AI3">
        <v>0</v>
      </c>
      <c r="AJ3">
        <v>0</v>
      </c>
      <c r="AK3">
        <v>1.2452863500000002</v>
      </c>
      <c r="AL3">
        <v>0</v>
      </c>
      <c r="AM3">
        <v>0</v>
      </c>
      <c r="AN3">
        <v>1.1591938E-2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72.470061999999999</v>
      </c>
      <c r="BA3">
        <v>3.2376115065987374</v>
      </c>
      <c r="BB3">
        <f>SUM(B3:AZ3)-BA3</f>
        <v>81.040867452065115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0.50946307461033991</v>
      </c>
      <c r="L4">
        <v>1.4139527360948874</v>
      </c>
      <c r="M4">
        <v>1.1957919208920682</v>
      </c>
      <c r="N4">
        <v>2.5266680972078595</v>
      </c>
      <c r="O4">
        <v>2.8073651759289713</v>
      </c>
      <c r="P4">
        <v>0</v>
      </c>
      <c r="Q4">
        <v>0</v>
      </c>
      <c r="R4">
        <v>0.43664572228704773</v>
      </c>
      <c r="S4">
        <v>0.259829323630137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0.18941669999999997</v>
      </c>
      <c r="AG4">
        <v>1.2020135400000003</v>
      </c>
      <c r="AH4">
        <v>0</v>
      </c>
      <c r="AI4">
        <v>0</v>
      </c>
      <c r="AJ4">
        <v>0</v>
      </c>
      <c r="AK4">
        <v>1.2452863500000002</v>
      </c>
      <c r="AL4">
        <v>0</v>
      </c>
      <c r="AM4">
        <v>0</v>
      </c>
      <c r="AN4">
        <v>1.1591938E-2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72.470061999999999</v>
      </c>
      <c r="BA4">
        <v>3.2372145188325474</v>
      </c>
      <c r="BB4">
        <f t="shared" ref="BB4:BB67" si="0">SUM(B4:AZ4)-BA4</f>
        <v>81.030872059818762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0.51985545462287452</v>
      </c>
      <c r="L5">
        <v>1.4139527360948874</v>
      </c>
      <c r="M5">
        <v>1.143542666901326</v>
      </c>
      <c r="N5">
        <v>2.5266680972078595</v>
      </c>
      <c r="O5">
        <v>2.8073651759289713</v>
      </c>
      <c r="P5">
        <v>0</v>
      </c>
      <c r="Q5">
        <v>0</v>
      </c>
      <c r="R5">
        <v>0.43664572228704773</v>
      </c>
      <c r="S5">
        <v>0.259829323630137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0.18941669999999997</v>
      </c>
      <c r="AG5">
        <v>1.2020135400000003</v>
      </c>
      <c r="AH5">
        <v>0</v>
      </c>
      <c r="AI5">
        <v>0</v>
      </c>
      <c r="AJ5">
        <v>0</v>
      </c>
      <c r="AK5">
        <v>1.2452863500000002</v>
      </c>
      <c r="AL5">
        <v>0</v>
      </c>
      <c r="AM5">
        <v>0</v>
      </c>
      <c r="AN5">
        <v>1.1591938E-2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72.440061999999998</v>
      </c>
      <c r="BA5">
        <v>3.2356155951231766</v>
      </c>
      <c r="BB5">
        <f t="shared" si="0"/>
        <v>80.960614109549923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0.50946307461033991</v>
      </c>
      <c r="L6">
        <v>1.4139527360948874</v>
      </c>
      <c r="M6">
        <v>1.1958421669270254</v>
      </c>
      <c r="N6">
        <v>2.5266680972078595</v>
      </c>
      <c r="O6">
        <v>2.8073651759289713</v>
      </c>
      <c r="P6">
        <v>0</v>
      </c>
      <c r="Q6">
        <v>0</v>
      </c>
      <c r="R6">
        <v>0.43664572228704773</v>
      </c>
      <c r="S6">
        <v>0.259829323630137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0.18941669999999997</v>
      </c>
      <c r="AG6">
        <v>1.2020135400000003</v>
      </c>
      <c r="AH6">
        <v>0</v>
      </c>
      <c r="AI6">
        <v>0</v>
      </c>
      <c r="AJ6">
        <v>0</v>
      </c>
      <c r="AK6">
        <v>1.2452863500000002</v>
      </c>
      <c r="AL6">
        <v>0</v>
      </c>
      <c r="AM6">
        <v>0</v>
      </c>
      <c r="AN6">
        <v>1.1591938E-2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72.440061999999998</v>
      </c>
      <c r="BA6">
        <v>3.2372164523895401</v>
      </c>
      <c r="BB6">
        <f t="shared" si="0"/>
        <v>81.000920372296719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0.51985545462287452</v>
      </c>
      <c r="L7">
        <v>1.4139527360948874</v>
      </c>
      <c r="M7">
        <v>1.1958421669270254</v>
      </c>
      <c r="N7">
        <v>2.5266680972078595</v>
      </c>
      <c r="O7">
        <v>2.8073651759289713</v>
      </c>
      <c r="P7">
        <v>0</v>
      </c>
      <c r="Q7">
        <v>0</v>
      </c>
      <c r="R7">
        <v>0.43664572228704773</v>
      </c>
      <c r="S7">
        <v>0.259829323630137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0.18941669999999997</v>
      </c>
      <c r="AG7">
        <v>1.2020135400000003</v>
      </c>
      <c r="AH7">
        <v>0</v>
      </c>
      <c r="AI7">
        <v>0</v>
      </c>
      <c r="AJ7">
        <v>0</v>
      </c>
      <c r="AK7">
        <v>1.2452863500000002</v>
      </c>
      <c r="AL7">
        <v>0</v>
      </c>
      <c r="AM7">
        <v>0</v>
      </c>
      <c r="AN7">
        <v>1.1591938E-2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72.440061999999998</v>
      </c>
      <c r="BA7">
        <v>3.2376134401557302</v>
      </c>
      <c r="BB7">
        <f t="shared" si="0"/>
        <v>81.010915764543071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0.50946307461033991</v>
      </c>
      <c r="L8">
        <v>1.4139527360948874</v>
      </c>
      <c r="M8">
        <v>1.1958421669270254</v>
      </c>
      <c r="N8">
        <v>2.5266680972078595</v>
      </c>
      <c r="O8">
        <v>2.8073651759289713</v>
      </c>
      <c r="P8">
        <v>0</v>
      </c>
      <c r="Q8">
        <v>0</v>
      </c>
      <c r="R8">
        <v>0.43664572228704773</v>
      </c>
      <c r="S8">
        <v>0.259829323630137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0.18941669999999997</v>
      </c>
      <c r="AG8">
        <v>1.2020135400000003</v>
      </c>
      <c r="AH8">
        <v>0</v>
      </c>
      <c r="AI8">
        <v>0</v>
      </c>
      <c r="AJ8">
        <v>0</v>
      </c>
      <c r="AK8">
        <v>1.2452863500000002</v>
      </c>
      <c r="AL8">
        <v>0</v>
      </c>
      <c r="AM8">
        <v>0</v>
      </c>
      <c r="AN8">
        <v>1.1591938E-2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72.440061999999998</v>
      </c>
      <c r="BA8">
        <v>3.2372164523895401</v>
      </c>
      <c r="BB8">
        <f t="shared" si="0"/>
        <v>81.000920372296719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1.4140663815124659</v>
      </c>
      <c r="L9">
        <v>1.4139527360948874</v>
      </c>
      <c r="M9">
        <v>1.1958421669270254</v>
      </c>
      <c r="N9">
        <v>2.5266680972078595</v>
      </c>
      <c r="O9">
        <v>2.8073651759289713</v>
      </c>
      <c r="P9">
        <v>0</v>
      </c>
      <c r="Q9">
        <v>0</v>
      </c>
      <c r="R9">
        <v>0.43664572228704773</v>
      </c>
      <c r="S9">
        <v>0.30144046746447267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0.18941669999999997</v>
      </c>
      <c r="AG9">
        <v>1.2020135400000003</v>
      </c>
      <c r="AH9">
        <v>0</v>
      </c>
      <c r="AI9">
        <v>0</v>
      </c>
      <c r="AJ9">
        <v>0</v>
      </c>
      <c r="AK9">
        <v>1.2452863500000002</v>
      </c>
      <c r="AL9">
        <v>0</v>
      </c>
      <c r="AM9">
        <v>0</v>
      </c>
      <c r="AN9">
        <v>1.1591938E-2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72.460061999999994</v>
      </c>
      <c r="BA9">
        <v>3.2733618431440901</v>
      </c>
      <c r="BB9">
        <f t="shared" si="0"/>
        <v>81.930989432278636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1.4140458908307798</v>
      </c>
      <c r="L10">
        <v>1.4139527360948874</v>
      </c>
      <c r="M10">
        <v>1.1958421669270254</v>
      </c>
      <c r="N10">
        <v>2.5266680972078595</v>
      </c>
      <c r="O10">
        <v>2.8073651759289713</v>
      </c>
      <c r="P10">
        <v>0</v>
      </c>
      <c r="Q10">
        <v>0</v>
      </c>
      <c r="R10">
        <v>0.43678577855887518</v>
      </c>
      <c r="S10">
        <v>0.30144046746447267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0.18941669999999997</v>
      </c>
      <c r="AG10">
        <v>1.2020135400000003</v>
      </c>
      <c r="AH10">
        <v>0</v>
      </c>
      <c r="AI10">
        <v>0</v>
      </c>
      <c r="AJ10">
        <v>0</v>
      </c>
      <c r="AK10">
        <v>1.2452863500000002</v>
      </c>
      <c r="AL10">
        <v>0</v>
      </c>
      <c r="AM10">
        <v>0</v>
      </c>
      <c r="AN10">
        <v>1.1591938E-2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72.470061999999999</v>
      </c>
      <c r="BA10">
        <v>3.2733664253251336</v>
      </c>
      <c r="BB10">
        <f t="shared" si="0"/>
        <v>81.941104415687732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1.4140663815124659</v>
      </c>
      <c r="L11">
        <v>1.4139527360948874</v>
      </c>
      <c r="M11">
        <v>1.1958421669270254</v>
      </c>
      <c r="N11">
        <v>2.5266680972078595</v>
      </c>
      <c r="O11">
        <v>2.8073651759289713</v>
      </c>
      <c r="P11">
        <v>0</v>
      </c>
      <c r="Q11">
        <v>0</v>
      </c>
      <c r="R11">
        <v>0.43664572228704773</v>
      </c>
      <c r="S11">
        <v>0.30144046746447267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0.18941669999999997</v>
      </c>
      <c r="AG11">
        <v>1.2020135400000003</v>
      </c>
      <c r="AH11">
        <v>0</v>
      </c>
      <c r="AI11">
        <v>0</v>
      </c>
      <c r="AJ11">
        <v>0</v>
      </c>
      <c r="AK11">
        <v>1.2452863500000002</v>
      </c>
      <c r="AL11">
        <v>0</v>
      </c>
      <c r="AM11">
        <v>0</v>
      </c>
      <c r="AN11">
        <v>1.1591938E-2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72.448481999999998</v>
      </c>
      <c r="BA11">
        <v>3.2725368431440982</v>
      </c>
      <c r="BB11">
        <f t="shared" si="0"/>
        <v>81.920234432278633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1.4140458908307798</v>
      </c>
      <c r="L12">
        <v>1.4139527360948874</v>
      </c>
      <c r="M12">
        <v>1.1958421669270254</v>
      </c>
      <c r="N12">
        <v>2.5266680972078595</v>
      </c>
      <c r="O12">
        <v>2.8073651759289713</v>
      </c>
      <c r="P12">
        <v>0</v>
      </c>
      <c r="Q12">
        <v>0</v>
      </c>
      <c r="R12">
        <v>0.43664572228704773</v>
      </c>
      <c r="S12">
        <v>0.30144046746447267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0.18941669999999997</v>
      </c>
      <c r="AG12">
        <v>1.2020135400000003</v>
      </c>
      <c r="AH12">
        <v>0</v>
      </c>
      <c r="AI12">
        <v>0</v>
      </c>
      <c r="AJ12">
        <v>0</v>
      </c>
      <c r="AK12">
        <v>1.2452863500000002</v>
      </c>
      <c r="AL12">
        <v>0</v>
      </c>
      <c r="AM12">
        <v>0</v>
      </c>
      <c r="AN12">
        <v>1.1591938E-2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72.448481999999998</v>
      </c>
      <c r="BA12">
        <v>3.2725360621175659</v>
      </c>
      <c r="BB12">
        <f t="shared" si="0"/>
        <v>81.92021472262347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1.4140663815124659</v>
      </c>
      <c r="L13">
        <v>1.4139527360948874</v>
      </c>
      <c r="M13">
        <v>1.1958421669270254</v>
      </c>
      <c r="N13">
        <v>2.5266680972078595</v>
      </c>
      <c r="O13">
        <v>2.8073651759289713</v>
      </c>
      <c r="P13">
        <v>0</v>
      </c>
      <c r="Q13">
        <v>0</v>
      </c>
      <c r="R13">
        <v>0.43664572228704773</v>
      </c>
      <c r="S13">
        <v>0.30144046746447267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0.18941669999999997</v>
      </c>
      <c r="AG13">
        <v>1.2020135400000003</v>
      </c>
      <c r="AH13">
        <v>0</v>
      </c>
      <c r="AI13">
        <v>0</v>
      </c>
      <c r="AJ13">
        <v>0</v>
      </c>
      <c r="AK13">
        <v>1.2452863500000002</v>
      </c>
      <c r="AL13">
        <v>0</v>
      </c>
      <c r="AM13">
        <v>0</v>
      </c>
      <c r="AN13">
        <v>1.1591938E-2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72.448481999999998</v>
      </c>
      <c r="BA13">
        <v>3.2725368431440982</v>
      </c>
      <c r="BB13">
        <f t="shared" si="0"/>
        <v>81.920234432278633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1.4140458908307798</v>
      </c>
      <c r="L14">
        <v>1.4139527360948874</v>
      </c>
      <c r="M14">
        <v>1.1958421669270254</v>
      </c>
      <c r="N14">
        <v>2.5266680972078595</v>
      </c>
      <c r="O14">
        <v>2.8073651759289713</v>
      </c>
      <c r="P14">
        <v>0</v>
      </c>
      <c r="Q14">
        <v>0</v>
      </c>
      <c r="R14">
        <v>0.43664572228704773</v>
      </c>
      <c r="S14">
        <v>0.30144046746447267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0.18941669999999997</v>
      </c>
      <c r="AG14">
        <v>1.2020135400000003</v>
      </c>
      <c r="AH14">
        <v>0</v>
      </c>
      <c r="AI14">
        <v>0</v>
      </c>
      <c r="AJ14">
        <v>0</v>
      </c>
      <c r="AK14">
        <v>1.2452863500000002</v>
      </c>
      <c r="AL14">
        <v>0</v>
      </c>
      <c r="AM14">
        <v>0</v>
      </c>
      <c r="AN14">
        <v>1.1591938E-2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72.448481999999998</v>
      </c>
      <c r="BA14">
        <v>3.2725360621175659</v>
      </c>
      <c r="BB14">
        <f t="shared" si="0"/>
        <v>81.92021472262347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1.4140663815124659</v>
      </c>
      <c r="L15">
        <v>1.4139527360948874</v>
      </c>
      <c r="M15">
        <v>1.1958421669270254</v>
      </c>
      <c r="N15">
        <v>2.5266680972078595</v>
      </c>
      <c r="O15">
        <v>2.8073651759289713</v>
      </c>
      <c r="P15">
        <v>0</v>
      </c>
      <c r="Q15">
        <v>0</v>
      </c>
      <c r="R15">
        <v>0.43664572228704773</v>
      </c>
      <c r="S15">
        <v>0.30144046746447267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0.18941669999999997</v>
      </c>
      <c r="AG15">
        <v>1.2020135400000003</v>
      </c>
      <c r="AH15">
        <v>0</v>
      </c>
      <c r="AI15">
        <v>0</v>
      </c>
      <c r="AJ15">
        <v>0</v>
      </c>
      <c r="AK15">
        <v>1.2452863500000002</v>
      </c>
      <c r="AL15">
        <v>0</v>
      </c>
      <c r="AM15">
        <v>0</v>
      </c>
      <c r="AN15">
        <v>1.1591938E-2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72.458482000000004</v>
      </c>
      <c r="BA15">
        <v>3.2725368431440982</v>
      </c>
      <c r="BB15">
        <f t="shared" si="0"/>
        <v>81.930234432278638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1.4140458908307798</v>
      </c>
      <c r="L16">
        <v>1.4139527360948874</v>
      </c>
      <c r="M16">
        <v>1.1958421669270254</v>
      </c>
      <c r="N16">
        <v>2.5266680972078595</v>
      </c>
      <c r="O16">
        <v>2.8073651759289713</v>
      </c>
      <c r="P16">
        <v>0</v>
      </c>
      <c r="Q16">
        <v>0</v>
      </c>
      <c r="R16">
        <v>0.43664572228704773</v>
      </c>
      <c r="S16">
        <v>0.30144046746447267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0.18941669999999997</v>
      </c>
      <c r="AG16">
        <v>1.2020135400000003</v>
      </c>
      <c r="AH16">
        <v>0</v>
      </c>
      <c r="AI16">
        <v>0</v>
      </c>
      <c r="AJ16">
        <v>0</v>
      </c>
      <c r="AK16">
        <v>1.2452863500000002</v>
      </c>
      <c r="AL16">
        <v>0</v>
      </c>
      <c r="AM16">
        <v>0</v>
      </c>
      <c r="AN16">
        <v>1.1591938E-2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72.468481999999995</v>
      </c>
      <c r="BA16">
        <v>3.2725360621175659</v>
      </c>
      <c r="BB16">
        <f t="shared" si="0"/>
        <v>81.940214722623466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1.4140663815124659</v>
      </c>
      <c r="L17">
        <v>1.4139527360948874</v>
      </c>
      <c r="M17">
        <v>1.1958421669270254</v>
      </c>
      <c r="N17">
        <v>2.5266680972078595</v>
      </c>
      <c r="O17">
        <v>2.8073651759289713</v>
      </c>
      <c r="P17">
        <v>0</v>
      </c>
      <c r="Q17">
        <v>0</v>
      </c>
      <c r="R17">
        <v>0.43664572228704773</v>
      </c>
      <c r="S17">
        <v>0.30144046746447267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0.18941669999999997</v>
      </c>
      <c r="AG17">
        <v>1.2020135400000003</v>
      </c>
      <c r="AH17">
        <v>0</v>
      </c>
      <c r="AI17">
        <v>0</v>
      </c>
      <c r="AJ17">
        <v>0</v>
      </c>
      <c r="AK17">
        <v>1.2452863500000002</v>
      </c>
      <c r="AL17">
        <v>0</v>
      </c>
      <c r="AM17">
        <v>0</v>
      </c>
      <c r="AN17">
        <v>1.1591938E-2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72.478482</v>
      </c>
      <c r="BA17">
        <v>3.2725368431440982</v>
      </c>
      <c r="BB17">
        <f t="shared" si="0"/>
        <v>81.950234432278634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1.4140458908307798</v>
      </c>
      <c r="L18">
        <v>1.4139527360948874</v>
      </c>
      <c r="M18">
        <v>1.1958421669270254</v>
      </c>
      <c r="N18">
        <v>2.5266680972078595</v>
      </c>
      <c r="O18">
        <v>2.8073651759289713</v>
      </c>
      <c r="P18">
        <v>0</v>
      </c>
      <c r="Q18">
        <v>0</v>
      </c>
      <c r="R18">
        <v>0.43664572228704773</v>
      </c>
      <c r="S18">
        <v>0.30144046746447267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0.18941669999999997</v>
      </c>
      <c r="AG18">
        <v>1.2020135400000003</v>
      </c>
      <c r="AH18">
        <v>0</v>
      </c>
      <c r="AI18">
        <v>0</v>
      </c>
      <c r="AJ18">
        <v>0</v>
      </c>
      <c r="AK18">
        <v>1.2452863500000002</v>
      </c>
      <c r="AL18">
        <v>0</v>
      </c>
      <c r="AM18">
        <v>0</v>
      </c>
      <c r="AN18">
        <v>1.1591938E-2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72.488482000000005</v>
      </c>
      <c r="BA18">
        <v>3.2725360621175659</v>
      </c>
      <c r="BB18">
        <f t="shared" si="0"/>
        <v>81.960214722623476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1.4140663815124659</v>
      </c>
      <c r="L19">
        <v>1.4139527360948874</v>
      </c>
      <c r="M19">
        <v>1.1958421669270254</v>
      </c>
      <c r="N19">
        <v>2.5266680972078595</v>
      </c>
      <c r="O19">
        <v>2.8073651759289713</v>
      </c>
      <c r="P19">
        <v>0</v>
      </c>
      <c r="Q19">
        <v>0</v>
      </c>
      <c r="R19">
        <v>0.43664572228704773</v>
      </c>
      <c r="S19">
        <v>0.30144046746447267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0.18941669999999997</v>
      </c>
      <c r="AG19">
        <v>1.2020135400000003</v>
      </c>
      <c r="AH19">
        <v>0</v>
      </c>
      <c r="AI19">
        <v>0</v>
      </c>
      <c r="AJ19">
        <v>0</v>
      </c>
      <c r="AK19">
        <v>1.2452863500000002</v>
      </c>
      <c r="AL19">
        <v>0</v>
      </c>
      <c r="AM19">
        <v>0</v>
      </c>
      <c r="AN19">
        <v>1.1591938E-2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72.488482000000005</v>
      </c>
      <c r="BA19">
        <v>3.2725368431440982</v>
      </c>
      <c r="BB19">
        <f t="shared" si="0"/>
        <v>81.960234432278639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1.4140458908307798</v>
      </c>
      <c r="L20">
        <v>1.4139527360948874</v>
      </c>
      <c r="M20">
        <v>1.1958421669270254</v>
      </c>
      <c r="N20">
        <v>2.5266680972078595</v>
      </c>
      <c r="O20">
        <v>2.8073651759289713</v>
      </c>
      <c r="P20">
        <v>0</v>
      </c>
      <c r="Q20">
        <v>0</v>
      </c>
      <c r="R20">
        <v>0.43664572228704773</v>
      </c>
      <c r="S20">
        <v>0.30144046746447267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0.18941669999999997</v>
      </c>
      <c r="AG20">
        <v>1.2020135400000003</v>
      </c>
      <c r="AH20">
        <v>0.20016900000000004</v>
      </c>
      <c r="AI20">
        <v>0</v>
      </c>
      <c r="AJ20">
        <v>0</v>
      </c>
      <c r="AK20">
        <v>1.2452863500000002</v>
      </c>
      <c r="AL20">
        <v>0</v>
      </c>
      <c r="AM20">
        <v>0</v>
      </c>
      <c r="AN20">
        <v>1.1591938E-2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72.541682000000009</v>
      </c>
      <c r="BA20">
        <v>3.2822145179175655</v>
      </c>
      <c r="BB20">
        <f t="shared" si="0"/>
        <v>82.203905266823483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0.58224681876453577</v>
      </c>
      <c r="L21">
        <v>1.4139527360948874</v>
      </c>
      <c r="M21">
        <v>1.1958421669270254</v>
      </c>
      <c r="N21">
        <v>2.5266680972078595</v>
      </c>
      <c r="O21">
        <v>2.8073651759289713</v>
      </c>
      <c r="P21">
        <v>0</v>
      </c>
      <c r="Q21">
        <v>0</v>
      </c>
      <c r="R21">
        <v>0.46782559988839278</v>
      </c>
      <c r="S21">
        <v>0.27027156600660068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0.18941669999999997</v>
      </c>
      <c r="AG21">
        <v>1.2020135400000003</v>
      </c>
      <c r="AH21">
        <v>0.49441742999999994</v>
      </c>
      <c r="AI21">
        <v>0</v>
      </c>
      <c r="AJ21">
        <v>0</v>
      </c>
      <c r="AK21">
        <v>1.2452863500000002</v>
      </c>
      <c r="AL21">
        <v>0</v>
      </c>
      <c r="AM21">
        <v>0</v>
      </c>
      <c r="AN21">
        <v>1.1591938E-2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72.651161999999999</v>
      </c>
      <c r="BA21">
        <v>3.2654815128955734</v>
      </c>
      <c r="BB21">
        <f t="shared" si="0"/>
        <v>81.792578605922699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0.58223777552120271</v>
      </c>
      <c r="L22">
        <v>1.4139527360948874</v>
      </c>
      <c r="M22">
        <v>1.1958421669270254</v>
      </c>
      <c r="N22">
        <v>2.5266680972078595</v>
      </c>
      <c r="O22">
        <v>2.8073651759289713</v>
      </c>
      <c r="P22">
        <v>0</v>
      </c>
      <c r="Q22">
        <v>0</v>
      </c>
      <c r="R22">
        <v>0.46782559988839278</v>
      </c>
      <c r="S22">
        <v>0.27027156600660068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0.18941669999999997</v>
      </c>
      <c r="AG22">
        <v>1.2020135400000003</v>
      </c>
      <c r="AH22">
        <v>0.49441742999999994</v>
      </c>
      <c r="AI22">
        <v>0</v>
      </c>
      <c r="AJ22">
        <v>0</v>
      </c>
      <c r="AK22">
        <v>1.2452863500000002</v>
      </c>
      <c r="AL22">
        <v>0</v>
      </c>
      <c r="AM22">
        <v>0</v>
      </c>
      <c r="AN22">
        <v>1.1591938E-2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72.651161999999999</v>
      </c>
      <c r="BA22">
        <v>3.2654811674547863</v>
      </c>
      <c r="BB22">
        <f t="shared" si="0"/>
        <v>81.792569908120157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0.40548509983796233</v>
      </c>
      <c r="L23">
        <v>1.4139527360948874</v>
      </c>
      <c r="M23">
        <v>1.1958421669270254</v>
      </c>
      <c r="N23">
        <v>2.5266680972078595</v>
      </c>
      <c r="O23">
        <v>2.8073651759289713</v>
      </c>
      <c r="P23">
        <v>0</v>
      </c>
      <c r="Q23">
        <v>0</v>
      </c>
      <c r="R23">
        <v>0.3014962877643505</v>
      </c>
      <c r="S23">
        <v>0.21836431137184115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0.18941669999999997</v>
      </c>
      <c r="AG23">
        <v>1.2020135400000003</v>
      </c>
      <c r="AH23">
        <v>0.49441742999999994</v>
      </c>
      <c r="AI23">
        <v>0</v>
      </c>
      <c r="AJ23">
        <v>0</v>
      </c>
      <c r="AK23">
        <v>1.2452863500000002</v>
      </c>
      <c r="AL23">
        <v>0</v>
      </c>
      <c r="AM23">
        <v>0</v>
      </c>
      <c r="AN23">
        <v>1.1591938E-2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72.541269999999997</v>
      </c>
      <c r="BA23">
        <v>3.2461945807066899</v>
      </c>
      <c r="BB23">
        <f t="shared" si="0"/>
        <v>81.306975252426213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1.4139445581395351</v>
      </c>
      <c r="M24">
        <v>1.1958421669270254</v>
      </c>
      <c r="N24">
        <v>2.5266680972078595</v>
      </c>
      <c r="O24">
        <v>2.8073651759289713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0.18941669999999997</v>
      </c>
      <c r="AG24">
        <v>1.2020135400000003</v>
      </c>
      <c r="AH24">
        <v>0.49441742999999994</v>
      </c>
      <c r="AI24">
        <v>0</v>
      </c>
      <c r="AJ24">
        <v>0</v>
      </c>
      <c r="AK24">
        <v>1.2452863500000002</v>
      </c>
      <c r="AL24">
        <v>0</v>
      </c>
      <c r="AM24">
        <v>0</v>
      </c>
      <c r="AN24">
        <v>1.1591938E-2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72.541269999999997</v>
      </c>
      <c r="BA24">
        <v>3.2108460646192598</v>
      </c>
      <c r="BB24">
        <f t="shared" si="0"/>
        <v>80.416969891584131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1.4139704301075273</v>
      </c>
      <c r="M25">
        <v>1.1958421669270254</v>
      </c>
      <c r="N25">
        <v>2.5266680972078595</v>
      </c>
      <c r="O25">
        <v>2.8073651759289713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0.11974559999999999</v>
      </c>
      <c r="AF25">
        <v>0.18941669999999997</v>
      </c>
      <c r="AG25">
        <v>1.2020135400000003</v>
      </c>
      <c r="AH25">
        <v>0.98883485999999987</v>
      </c>
      <c r="AI25">
        <v>0</v>
      </c>
      <c r="AJ25">
        <v>0</v>
      </c>
      <c r="AK25">
        <v>1.2452863500000002</v>
      </c>
      <c r="AL25">
        <v>0</v>
      </c>
      <c r="AM25">
        <v>0</v>
      </c>
      <c r="AN25">
        <v>1.1591938E-2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72.530419999999992</v>
      </c>
      <c r="BA25">
        <v>3.2338940678284311</v>
      </c>
      <c r="BB25">
        <f t="shared" si="0"/>
        <v>80.997260790342949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1.4139704301075273</v>
      </c>
      <c r="M26">
        <v>1.1958421669270254</v>
      </c>
      <c r="N26">
        <v>2.5266680972078595</v>
      </c>
      <c r="O26">
        <v>2.8073651759289713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9.2474999999999974E-2</v>
      </c>
      <c r="AC26">
        <v>0.22783431999999998</v>
      </c>
      <c r="AD26">
        <v>0</v>
      </c>
      <c r="AE26">
        <v>0.37420500000000001</v>
      </c>
      <c r="AF26">
        <v>0.18941669999999997</v>
      </c>
      <c r="AG26">
        <v>1.2020135400000003</v>
      </c>
      <c r="AH26">
        <v>1.48325229</v>
      </c>
      <c r="AI26">
        <v>0</v>
      </c>
      <c r="AJ26">
        <v>0</v>
      </c>
      <c r="AK26">
        <v>1.2452863500000002</v>
      </c>
      <c r="AL26">
        <v>0</v>
      </c>
      <c r="AM26">
        <v>6.1925600000000004E-2</v>
      </c>
      <c r="AN26">
        <v>1.1591938E-2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72.935519999999983</v>
      </c>
      <c r="BA26">
        <v>3.2906675812284307</v>
      </c>
      <c r="BB26">
        <f t="shared" si="0"/>
        <v>82.476699026942939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1.4139839914303571</v>
      </c>
      <c r="M27">
        <v>1.1958421669270254</v>
      </c>
      <c r="N27">
        <v>2.5266680972078595</v>
      </c>
      <c r="O27">
        <v>2.8073651759289713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0.36546120000000004</v>
      </c>
      <c r="AC27">
        <v>0.456118313</v>
      </c>
      <c r="AD27">
        <v>4.4988300000000002E-2</v>
      </c>
      <c r="AE27">
        <v>0.37420500000000001</v>
      </c>
      <c r="AF27">
        <v>0.37883339999999999</v>
      </c>
      <c r="AG27">
        <v>1.2020135400000003</v>
      </c>
      <c r="AH27">
        <v>1.9116139499999998</v>
      </c>
      <c r="AI27">
        <v>8.9906999999999973E-2</v>
      </c>
      <c r="AJ27">
        <v>0</v>
      </c>
      <c r="AK27">
        <v>1.2452863500000002</v>
      </c>
      <c r="AL27">
        <v>0</v>
      </c>
      <c r="AM27">
        <v>9.2888399999999982E-2</v>
      </c>
      <c r="AN27">
        <v>1.1591938E-2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73.560189999999977</v>
      </c>
      <c r="BA27">
        <v>3.3628505009709508</v>
      </c>
      <c r="BB27">
        <f t="shared" si="0"/>
        <v>84.314106321523241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1.4139839914303571</v>
      </c>
      <c r="M28">
        <v>1.1958421669270254</v>
      </c>
      <c r="N28">
        <v>2.5266680972078595</v>
      </c>
      <c r="O28">
        <v>2.8073651759289713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0.73092240000000008</v>
      </c>
      <c r="AC28">
        <v>0.68419247699999997</v>
      </c>
      <c r="AD28">
        <v>0.19794852000000004</v>
      </c>
      <c r="AE28">
        <v>0.37719863999999997</v>
      </c>
      <c r="AF28">
        <v>0.63138899999999987</v>
      </c>
      <c r="AG28">
        <v>1.2020135400000003</v>
      </c>
      <c r="AH28">
        <v>2.4720871499999997</v>
      </c>
      <c r="AI28">
        <v>0.38959699999999997</v>
      </c>
      <c r="AJ28">
        <v>0</v>
      </c>
      <c r="AK28">
        <v>1.2452863500000002</v>
      </c>
      <c r="AL28">
        <v>0</v>
      </c>
      <c r="AM28">
        <v>0.23222100000000001</v>
      </c>
      <c r="AN28">
        <v>1.1591938E-2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74.271089999999987</v>
      </c>
      <c r="BA28">
        <v>3.4664643429709585</v>
      </c>
      <c r="BB28">
        <f t="shared" si="0"/>
        <v>86.922933103523235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1.4139839914303571</v>
      </c>
      <c r="M29">
        <v>1.1958421669270254</v>
      </c>
      <c r="N29">
        <v>2.5266680972078595</v>
      </c>
      <c r="O29">
        <v>2.8073651759289713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0.68419247699999997</v>
      </c>
      <c r="AD29">
        <v>0.41389236000000001</v>
      </c>
      <c r="AE29">
        <v>0.76637183999999992</v>
      </c>
      <c r="AF29">
        <v>0.63138899999999987</v>
      </c>
      <c r="AG29">
        <v>1.2020135400000003</v>
      </c>
      <c r="AH29">
        <v>2.9665045800000005</v>
      </c>
      <c r="AI29">
        <v>0.38959699999999997</v>
      </c>
      <c r="AJ29">
        <v>0</v>
      </c>
      <c r="AK29">
        <v>1.2452863500000002</v>
      </c>
      <c r="AL29">
        <v>0</v>
      </c>
      <c r="AM29">
        <v>0.36783806400000002</v>
      </c>
      <c r="AN29">
        <v>1.1591938E-2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74.400789999999986</v>
      </c>
      <c r="BA29">
        <v>3.5321807509709524</v>
      </c>
      <c r="BB29">
        <f t="shared" si="0"/>
        <v>88.587529429523244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1.4139839914303571</v>
      </c>
      <c r="M30">
        <v>1.1958421669270254</v>
      </c>
      <c r="N30">
        <v>2.5266680972078595</v>
      </c>
      <c r="O30">
        <v>2.8073651759289713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0.68419247699999997</v>
      </c>
      <c r="AD30">
        <v>0.62083853999999994</v>
      </c>
      <c r="AE30">
        <v>1.1535093648000001</v>
      </c>
      <c r="AF30">
        <v>0.63138899999999987</v>
      </c>
      <c r="AG30">
        <v>1.2020135400000003</v>
      </c>
      <c r="AH30">
        <v>2.9665045800000005</v>
      </c>
      <c r="AI30">
        <v>0.38959699999999997</v>
      </c>
      <c r="AJ30">
        <v>0</v>
      </c>
      <c r="AK30">
        <v>1.2452863500000002</v>
      </c>
      <c r="AL30">
        <v>0</v>
      </c>
      <c r="AM30">
        <v>0.36783806400000002</v>
      </c>
      <c r="AN30">
        <v>1.1591938E-2</v>
      </c>
      <c r="AO30">
        <v>0</v>
      </c>
      <c r="AP30">
        <v>0</v>
      </c>
      <c r="AQ30">
        <v>0.49449400000000004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74.410789999999992</v>
      </c>
      <c r="BA30">
        <v>3.5737644251709666</v>
      </c>
      <c r="BB30">
        <f t="shared" si="0"/>
        <v>89.644523460123239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1.4139839914303571</v>
      </c>
      <c r="M31">
        <v>1.1958421669270254</v>
      </c>
      <c r="N31">
        <v>2.5266680972078595</v>
      </c>
      <c r="O31">
        <v>2.8073651759289713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0.68419247699999997</v>
      </c>
      <c r="AD31">
        <v>0.62083853999999994</v>
      </c>
      <c r="AE31">
        <v>1.1535093648000001</v>
      </c>
      <c r="AF31">
        <v>0.63138899999999987</v>
      </c>
      <c r="AG31">
        <v>1.2020135400000003</v>
      </c>
      <c r="AH31">
        <v>2.9665045800000005</v>
      </c>
      <c r="AI31">
        <v>0.38959699999999997</v>
      </c>
      <c r="AJ31">
        <v>0</v>
      </c>
      <c r="AK31">
        <v>1.2452863500000002</v>
      </c>
      <c r="AL31">
        <v>0</v>
      </c>
      <c r="AM31">
        <v>0.36783806400000002</v>
      </c>
      <c r="AN31">
        <v>1.1591938E-2</v>
      </c>
      <c r="AO31">
        <v>0</v>
      </c>
      <c r="AP31">
        <v>0</v>
      </c>
      <c r="AQ31">
        <v>0.98898800000000009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74.36078999999998</v>
      </c>
      <c r="BA31">
        <v>3.5926540959709525</v>
      </c>
      <c r="BB31">
        <f t="shared" si="0"/>
        <v>90.070127789323237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1.4139664456836514</v>
      </c>
      <c r="M32">
        <v>1.1958421669270254</v>
      </c>
      <c r="N32">
        <v>2.5266680972078595</v>
      </c>
      <c r="O32">
        <v>2.8073651759289713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0.68419247699999997</v>
      </c>
      <c r="AD32">
        <v>0.82778472000000003</v>
      </c>
      <c r="AE32">
        <v>1.1535093648000001</v>
      </c>
      <c r="AF32">
        <v>0.63138899999999987</v>
      </c>
      <c r="AG32">
        <v>1.2020135400000003</v>
      </c>
      <c r="AH32">
        <v>2.8023659999999997</v>
      </c>
      <c r="AI32">
        <v>0.38959699999999997</v>
      </c>
      <c r="AJ32">
        <v>0</v>
      </c>
      <c r="AK32">
        <v>1.2452863500000002</v>
      </c>
      <c r="AL32">
        <v>0</v>
      </c>
      <c r="AM32">
        <v>0.24522537599999999</v>
      </c>
      <c r="AN32">
        <v>1.1591938E-2</v>
      </c>
      <c r="AO32">
        <v>0</v>
      </c>
      <c r="AP32">
        <v>0</v>
      </c>
      <c r="AQ32">
        <v>1.4834819999999997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74.338489999999993</v>
      </c>
      <c r="BA32">
        <v>3.6072605311234311</v>
      </c>
      <c r="BB32">
        <f t="shared" si="0"/>
        <v>90.447892720424065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1.4140185405276922</v>
      </c>
      <c r="M33">
        <v>1.1958421669270254</v>
      </c>
      <c r="N33">
        <v>2.5266680972078595</v>
      </c>
      <c r="O33">
        <v>2.8073651759289713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0.68419247699999997</v>
      </c>
      <c r="AD33">
        <v>0.82778472000000003</v>
      </c>
      <c r="AE33">
        <v>1.1535093648000001</v>
      </c>
      <c r="AF33">
        <v>0.63138899999999987</v>
      </c>
      <c r="AG33">
        <v>1.2020135400000003</v>
      </c>
      <c r="AH33">
        <v>2.4720871499999997</v>
      </c>
      <c r="AI33">
        <v>0.38959699999999997</v>
      </c>
      <c r="AJ33">
        <v>0</v>
      </c>
      <c r="AK33">
        <v>1.2452863500000002</v>
      </c>
      <c r="AL33">
        <v>0</v>
      </c>
      <c r="AM33">
        <v>0.122612688</v>
      </c>
      <c r="AN33">
        <v>1.1591938E-2</v>
      </c>
      <c r="AO33">
        <v>0</v>
      </c>
      <c r="AP33">
        <v>0</v>
      </c>
      <c r="AQ33">
        <v>1.9779760000000002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74.251089999999991</v>
      </c>
      <c r="BA33">
        <v>3.6055127374464773</v>
      </c>
      <c r="BB33">
        <f t="shared" si="0"/>
        <v>90.403895070945069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1.4140185405276922</v>
      </c>
      <c r="M34">
        <v>1.1958421669270254</v>
      </c>
      <c r="N34">
        <v>2.5266680972078595</v>
      </c>
      <c r="O34">
        <v>2.8073651759289713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0.73092240000000008</v>
      </c>
      <c r="AC34">
        <v>0.456118313</v>
      </c>
      <c r="AD34">
        <v>0.41389236000000001</v>
      </c>
      <c r="AE34">
        <v>1.1535093648000001</v>
      </c>
      <c r="AF34">
        <v>0.37883339999999999</v>
      </c>
      <c r="AG34">
        <v>1.2020135400000003</v>
      </c>
      <c r="AH34">
        <v>2.4720871499999997</v>
      </c>
      <c r="AI34">
        <v>0.119876</v>
      </c>
      <c r="AJ34">
        <v>0</v>
      </c>
      <c r="AK34">
        <v>1.2452863500000002</v>
      </c>
      <c r="AL34">
        <v>0</v>
      </c>
      <c r="AM34">
        <v>0</v>
      </c>
      <c r="AN34">
        <v>1.1591938E-2</v>
      </c>
      <c r="AO34">
        <v>0</v>
      </c>
      <c r="AP34">
        <v>0</v>
      </c>
      <c r="AQ34">
        <v>1.9779760000000002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73.646089999999987</v>
      </c>
      <c r="BA34">
        <v>3.5192842212464743</v>
      </c>
      <c r="BB34">
        <f t="shared" si="0"/>
        <v>88.232806575145062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1.4140253496544728</v>
      </c>
      <c r="M35">
        <v>1.1958421669270254</v>
      </c>
      <c r="N35">
        <v>2.5266680972078595</v>
      </c>
      <c r="O35">
        <v>2.8073651759289713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0.33291000000000004</v>
      </c>
      <c r="AC35">
        <v>0.22783431999999998</v>
      </c>
      <c r="AD35">
        <v>0.41389236000000001</v>
      </c>
      <c r="AE35">
        <v>1.1535093648000001</v>
      </c>
      <c r="AF35">
        <v>0.37883339999999999</v>
      </c>
      <c r="AG35">
        <v>1.2020135400000003</v>
      </c>
      <c r="AH35">
        <v>1.9776697199999997</v>
      </c>
      <c r="AI35">
        <v>7.4922500000000003E-2</v>
      </c>
      <c r="AJ35">
        <v>0</v>
      </c>
      <c r="AK35">
        <v>1.2452863500000002</v>
      </c>
      <c r="AL35">
        <v>0</v>
      </c>
      <c r="AM35">
        <v>0</v>
      </c>
      <c r="AN35">
        <v>1.1591938E-2</v>
      </c>
      <c r="AO35">
        <v>0</v>
      </c>
      <c r="AP35">
        <v>0</v>
      </c>
      <c r="AQ35">
        <v>1.9779760000000002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73.096989999999991</v>
      </c>
      <c r="BA35">
        <v>3.4630159853834179</v>
      </c>
      <c r="BB35">
        <f t="shared" si="0"/>
        <v>86.574314297134904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1.4140253496544728</v>
      </c>
      <c r="M36">
        <v>1.1958421669270254</v>
      </c>
      <c r="N36">
        <v>2.5266680972078595</v>
      </c>
      <c r="O36">
        <v>2.8073651759289713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0.19494929999999996</v>
      </c>
      <c r="AE36">
        <v>1.1535093648000001</v>
      </c>
      <c r="AF36">
        <v>0.18941669999999997</v>
      </c>
      <c r="AG36">
        <v>1.2020135400000003</v>
      </c>
      <c r="AH36">
        <v>1.48325229</v>
      </c>
      <c r="AI36">
        <v>7.4922500000000003E-2</v>
      </c>
      <c r="AJ36">
        <v>0</v>
      </c>
      <c r="AK36">
        <v>1.2452863500000002</v>
      </c>
      <c r="AL36">
        <v>0</v>
      </c>
      <c r="AM36">
        <v>0</v>
      </c>
      <c r="AN36">
        <v>1.1591938E-2</v>
      </c>
      <c r="AO36">
        <v>0</v>
      </c>
      <c r="AP36">
        <v>0</v>
      </c>
      <c r="AQ36">
        <v>1.9779760000000002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72.695889999999991</v>
      </c>
      <c r="BA36">
        <v>3.3914054788834331</v>
      </c>
      <c r="BB36">
        <f t="shared" si="0"/>
        <v>84.781303293634892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1.4140253496544728</v>
      </c>
      <c r="M37">
        <v>1.1958421669270254</v>
      </c>
      <c r="N37">
        <v>2.5266680972078595</v>
      </c>
      <c r="O37">
        <v>2.8073651759289713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0.19494929999999996</v>
      </c>
      <c r="AE37">
        <v>1.1535093648000001</v>
      </c>
      <c r="AF37">
        <v>0.18941669999999997</v>
      </c>
      <c r="AG37">
        <v>1.2020135400000003</v>
      </c>
      <c r="AH37">
        <v>0.98883485999999987</v>
      </c>
      <c r="AI37">
        <v>0</v>
      </c>
      <c r="AJ37">
        <v>0</v>
      </c>
      <c r="AK37">
        <v>1.2452863500000002</v>
      </c>
      <c r="AL37">
        <v>0</v>
      </c>
      <c r="AM37">
        <v>0</v>
      </c>
      <c r="AN37">
        <v>1.1591938E-2</v>
      </c>
      <c r="AO37">
        <v>0</v>
      </c>
      <c r="AP37">
        <v>0</v>
      </c>
      <c r="AQ37">
        <v>1.9779760000000002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72.564789999999988</v>
      </c>
      <c r="BA37">
        <v>3.3646486880834292</v>
      </c>
      <c r="BB37">
        <f t="shared" si="0"/>
        <v>84.107620154434883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1.4140253496544728</v>
      </c>
      <c r="M38">
        <v>1.1958421669270254</v>
      </c>
      <c r="N38">
        <v>2.5266680972078595</v>
      </c>
      <c r="O38">
        <v>2.8073651759289713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1.1535093648000001</v>
      </c>
      <c r="AF38">
        <v>0.18941669999999997</v>
      </c>
      <c r="AG38">
        <v>1.2020135400000003</v>
      </c>
      <c r="AH38">
        <v>0.45238193999999993</v>
      </c>
      <c r="AI38">
        <v>0</v>
      </c>
      <c r="AJ38">
        <v>0</v>
      </c>
      <c r="AK38">
        <v>1.2452863500000002</v>
      </c>
      <c r="AL38">
        <v>0</v>
      </c>
      <c r="AM38">
        <v>0</v>
      </c>
      <c r="AN38">
        <v>1.1591938E-2</v>
      </c>
      <c r="AO38">
        <v>0</v>
      </c>
      <c r="AP38">
        <v>0</v>
      </c>
      <c r="AQ38">
        <v>1.9779760000000002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72.42228999999999</v>
      </c>
      <c r="BA38">
        <v>3.3312661282834295</v>
      </c>
      <c r="BB38">
        <f t="shared" si="0"/>
        <v>83.267100494234896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1.4140158580965465</v>
      </c>
      <c r="M39">
        <v>1.1958421669270254</v>
      </c>
      <c r="N39">
        <v>2.5266680972078595</v>
      </c>
      <c r="O39">
        <v>2.8073651759289713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0.77834639999999966</v>
      </c>
      <c r="AF39">
        <v>0.18941669999999997</v>
      </c>
      <c r="AG39">
        <v>1.2020135400000003</v>
      </c>
      <c r="AH39">
        <v>0</v>
      </c>
      <c r="AI39">
        <v>0</v>
      </c>
      <c r="AJ39">
        <v>0</v>
      </c>
      <c r="AK39">
        <v>1.2452863500000002</v>
      </c>
      <c r="AL39">
        <v>0</v>
      </c>
      <c r="AM39">
        <v>0</v>
      </c>
      <c r="AN39">
        <v>1.1591938E-2</v>
      </c>
      <c r="AO39">
        <v>0</v>
      </c>
      <c r="AP39">
        <v>0</v>
      </c>
      <c r="AQ39">
        <v>1.9779760000000002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72.272169999999988</v>
      </c>
      <c r="BA39">
        <v>3.2839185709776055</v>
      </c>
      <c r="BB39">
        <f t="shared" si="0"/>
        <v>82.336773655182796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1.4140158580965465</v>
      </c>
      <c r="M40">
        <v>1.1958421669270254</v>
      </c>
      <c r="N40">
        <v>2.5266680972078595</v>
      </c>
      <c r="O40">
        <v>2.8073651759289713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0.40114775999999991</v>
      </c>
      <c r="AF40">
        <v>0.18941669999999997</v>
      </c>
      <c r="AG40">
        <v>1.2020135400000003</v>
      </c>
      <c r="AH40">
        <v>0</v>
      </c>
      <c r="AI40">
        <v>0</v>
      </c>
      <c r="AJ40">
        <v>0</v>
      </c>
      <c r="AK40">
        <v>1.2452863500000002</v>
      </c>
      <c r="AL40">
        <v>0</v>
      </c>
      <c r="AM40">
        <v>0</v>
      </c>
      <c r="AN40">
        <v>1.1591938E-2</v>
      </c>
      <c r="AO40">
        <v>0</v>
      </c>
      <c r="AP40">
        <v>0</v>
      </c>
      <c r="AQ40">
        <v>1.4834819999999997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72.272169999999988</v>
      </c>
      <c r="BA40">
        <v>3.2506198929776056</v>
      </c>
      <c r="BB40">
        <f t="shared" si="0"/>
        <v>81.498379693182784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1.4140158580965465</v>
      </c>
      <c r="M41">
        <v>1.1958421669270254</v>
      </c>
      <c r="N41">
        <v>2.5266680972078595</v>
      </c>
      <c r="O41">
        <v>2.8073651759289713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0.18941669999999997</v>
      </c>
      <c r="AG41">
        <v>1.2020135400000003</v>
      </c>
      <c r="AH41">
        <v>0</v>
      </c>
      <c r="AI41">
        <v>0</v>
      </c>
      <c r="AJ41">
        <v>0</v>
      </c>
      <c r="AK41">
        <v>1.2452863500000002</v>
      </c>
      <c r="AL41">
        <v>0</v>
      </c>
      <c r="AM41">
        <v>0</v>
      </c>
      <c r="AN41">
        <v>1.1591938E-2</v>
      </c>
      <c r="AO41">
        <v>0</v>
      </c>
      <c r="AP41">
        <v>0</v>
      </c>
      <c r="AQ41">
        <v>0.98898800000000009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72.30216999999999</v>
      </c>
      <c r="BA41">
        <v>3.2264063877776108</v>
      </c>
      <c r="BB41">
        <f t="shared" si="0"/>
        <v>80.656951438382777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1.4140158580965465</v>
      </c>
      <c r="M42">
        <v>1.1958421669270254</v>
      </c>
      <c r="N42">
        <v>2.5266680972078595</v>
      </c>
      <c r="O42">
        <v>2.8073651759289713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0.18941669999999997</v>
      </c>
      <c r="AG42">
        <v>1.2020135400000003</v>
      </c>
      <c r="AH42">
        <v>0</v>
      </c>
      <c r="AI42">
        <v>0</v>
      </c>
      <c r="AJ42">
        <v>0</v>
      </c>
      <c r="AK42">
        <v>1.2452863500000002</v>
      </c>
      <c r="AL42">
        <v>0</v>
      </c>
      <c r="AM42">
        <v>0</v>
      </c>
      <c r="AN42">
        <v>1.1591938E-2</v>
      </c>
      <c r="AO42">
        <v>0</v>
      </c>
      <c r="AP42">
        <v>0</v>
      </c>
      <c r="AQ42">
        <v>0.49449400000000004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72.362169999999992</v>
      </c>
      <c r="BA42">
        <v>3.2075167169776106</v>
      </c>
      <c r="BB42">
        <f t="shared" si="0"/>
        <v>80.241347109182783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1.4140253496544728</v>
      </c>
      <c r="M43">
        <v>1.1958421669270254</v>
      </c>
      <c r="N43">
        <v>2.5266680972078595</v>
      </c>
      <c r="O43">
        <v>2.8073651759289713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0.18941669999999997</v>
      </c>
      <c r="AG43">
        <v>1.2020135400000003</v>
      </c>
      <c r="AH43">
        <v>0</v>
      </c>
      <c r="AI43">
        <v>0</v>
      </c>
      <c r="AJ43">
        <v>0</v>
      </c>
      <c r="AK43">
        <v>1.2452863500000002</v>
      </c>
      <c r="AL43">
        <v>0</v>
      </c>
      <c r="AM43">
        <v>0</v>
      </c>
      <c r="AN43">
        <v>1.1591938E-2</v>
      </c>
      <c r="AO43">
        <v>0</v>
      </c>
      <c r="AP43">
        <v>0</v>
      </c>
      <c r="AQ43">
        <v>0.48048000000000002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72.362169999999992</v>
      </c>
      <c r="BA43">
        <v>3.2069817448834281</v>
      </c>
      <c r="BB43">
        <f t="shared" si="0"/>
        <v>80.227877572834899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1.4140253496544728</v>
      </c>
      <c r="M44">
        <v>1.1958421669270254</v>
      </c>
      <c r="N44">
        <v>2.5266680972078595</v>
      </c>
      <c r="O44">
        <v>2.8073651759289713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0.18941669999999997</v>
      </c>
      <c r="AG44">
        <v>1.2020135400000003</v>
      </c>
      <c r="AH44">
        <v>0</v>
      </c>
      <c r="AI44">
        <v>0</v>
      </c>
      <c r="AJ44">
        <v>0</v>
      </c>
      <c r="AK44">
        <v>1.2452863500000002</v>
      </c>
      <c r="AL44">
        <v>0</v>
      </c>
      <c r="AM44">
        <v>0</v>
      </c>
      <c r="AN44">
        <v>1.1591938E-2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72.432169999999999</v>
      </c>
      <c r="BA44">
        <v>3.198627408883433</v>
      </c>
      <c r="BB44">
        <f t="shared" si="0"/>
        <v>79.825751908834889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1.4140253496544728</v>
      </c>
      <c r="M45">
        <v>1.1958421669270254</v>
      </c>
      <c r="N45">
        <v>2.5266680972078595</v>
      </c>
      <c r="O45">
        <v>2.8073651759289713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0.18941669999999997</v>
      </c>
      <c r="AG45">
        <v>1.2020135400000003</v>
      </c>
      <c r="AH45">
        <v>0</v>
      </c>
      <c r="AI45">
        <v>0</v>
      </c>
      <c r="AJ45">
        <v>0</v>
      </c>
      <c r="AK45">
        <v>1.2452863500000002</v>
      </c>
      <c r="AL45">
        <v>0</v>
      </c>
      <c r="AM45">
        <v>0</v>
      </c>
      <c r="AN45">
        <v>1.1591938E-2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72.506380000000007</v>
      </c>
      <c r="BA45">
        <v>3.2014624088834376</v>
      </c>
      <c r="BB45">
        <f t="shared" si="0"/>
        <v>79.897126908834892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1.4140253496544728</v>
      </c>
      <c r="M46">
        <v>1.1958421669270254</v>
      </c>
      <c r="N46">
        <v>2.5266680972078595</v>
      </c>
      <c r="O46">
        <v>2.8073651759289713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0.18941669999999997</v>
      </c>
      <c r="AG46">
        <v>1.2020135400000003</v>
      </c>
      <c r="AH46">
        <v>0</v>
      </c>
      <c r="AI46">
        <v>0</v>
      </c>
      <c r="AJ46">
        <v>0</v>
      </c>
      <c r="AK46">
        <v>1.2452863500000002</v>
      </c>
      <c r="AL46">
        <v>0</v>
      </c>
      <c r="AM46">
        <v>0</v>
      </c>
      <c r="AN46">
        <v>1.1591938E-2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72.617067000000006</v>
      </c>
      <c r="BA46">
        <v>3.2056904088834353</v>
      </c>
      <c r="BB46">
        <f t="shared" si="0"/>
        <v>80.003585908834893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1.4140253496544728</v>
      </c>
      <c r="M47">
        <v>1.1958421669270254</v>
      </c>
      <c r="N47">
        <v>2.5266680972078595</v>
      </c>
      <c r="O47">
        <v>2.8073651759289713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0.18941669999999997</v>
      </c>
      <c r="AG47">
        <v>1.2020135400000003</v>
      </c>
      <c r="AH47">
        <v>0</v>
      </c>
      <c r="AI47">
        <v>0</v>
      </c>
      <c r="AJ47">
        <v>0</v>
      </c>
      <c r="AK47">
        <v>1.2452863500000002</v>
      </c>
      <c r="AL47">
        <v>0</v>
      </c>
      <c r="AM47">
        <v>0</v>
      </c>
      <c r="AN47">
        <v>1.1591938E-2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72.676534000000018</v>
      </c>
      <c r="BA47">
        <v>3.2079624088834544</v>
      </c>
      <c r="BB47">
        <f t="shared" si="0"/>
        <v>80.060780908834886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1.4140253496544728</v>
      </c>
      <c r="M48">
        <v>1.1958421669270254</v>
      </c>
      <c r="N48">
        <v>2.5266680972078595</v>
      </c>
      <c r="O48">
        <v>2.8073651759289713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0.18941669999999997</v>
      </c>
      <c r="AG48">
        <v>1.2020135400000003</v>
      </c>
      <c r="AH48">
        <v>0</v>
      </c>
      <c r="AI48">
        <v>0</v>
      </c>
      <c r="AJ48">
        <v>0</v>
      </c>
      <c r="AK48">
        <v>1.2452863500000002</v>
      </c>
      <c r="AL48">
        <v>0</v>
      </c>
      <c r="AM48">
        <v>0</v>
      </c>
      <c r="AN48">
        <v>1.1591938E-2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72.676593000000011</v>
      </c>
      <c r="BA48">
        <v>3.2079644088834351</v>
      </c>
      <c r="BB48">
        <f t="shared" si="0"/>
        <v>80.060837908834898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1.4140253496544728</v>
      </c>
      <c r="M49">
        <v>1.1958421669270254</v>
      </c>
      <c r="N49">
        <v>2.5266680972078595</v>
      </c>
      <c r="O49">
        <v>2.8073651759289713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0.18941669999999997</v>
      </c>
      <c r="AG49">
        <v>1.2020135400000003</v>
      </c>
      <c r="AH49">
        <v>0</v>
      </c>
      <c r="AI49">
        <v>0</v>
      </c>
      <c r="AJ49">
        <v>0</v>
      </c>
      <c r="AK49">
        <v>1.2452863500000002</v>
      </c>
      <c r="AL49">
        <v>0</v>
      </c>
      <c r="AM49">
        <v>0</v>
      </c>
      <c r="AN49">
        <v>1.1591938E-2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72.893592999999996</v>
      </c>
      <c r="BA49">
        <v>3.2162534088834258</v>
      </c>
      <c r="BB49">
        <f t="shared" si="0"/>
        <v>80.269548908834892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1.4140253496544728</v>
      </c>
      <c r="M50">
        <v>1.1958421669270254</v>
      </c>
      <c r="N50">
        <v>2.5266680972078595</v>
      </c>
      <c r="O50">
        <v>2.8073651759289713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0.18941669999999997</v>
      </c>
      <c r="AG50">
        <v>1.2020135400000003</v>
      </c>
      <c r="AH50">
        <v>0</v>
      </c>
      <c r="AI50">
        <v>0</v>
      </c>
      <c r="AJ50">
        <v>0</v>
      </c>
      <c r="AK50">
        <v>1.2452863500000002</v>
      </c>
      <c r="AL50">
        <v>0</v>
      </c>
      <c r="AM50">
        <v>0</v>
      </c>
      <c r="AN50">
        <v>1.1591938E-2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72.954419999999999</v>
      </c>
      <c r="BA50">
        <v>3.2185764088834299</v>
      </c>
      <c r="BB50">
        <f t="shared" si="0"/>
        <v>80.328052908834891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1.4140117629194717</v>
      </c>
      <c r="M51">
        <v>1.1958421669270254</v>
      </c>
      <c r="N51">
        <v>2.5266680972078595</v>
      </c>
      <c r="O51">
        <v>2.8073651759289713</v>
      </c>
      <c r="P51">
        <v>0</v>
      </c>
      <c r="Q51">
        <v>4.1601537555228274E-2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0.18941669999999997</v>
      </c>
      <c r="AG51">
        <v>1.2020135400000003</v>
      </c>
      <c r="AH51">
        <v>0</v>
      </c>
      <c r="AI51">
        <v>0</v>
      </c>
      <c r="AJ51">
        <v>0</v>
      </c>
      <c r="AK51">
        <v>1.2452863500000002</v>
      </c>
      <c r="AL51">
        <v>0</v>
      </c>
      <c r="AM51">
        <v>0</v>
      </c>
      <c r="AN51">
        <v>1.1591938E-2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73.146515000000008</v>
      </c>
      <c r="BA51">
        <v>3.2267400680827736</v>
      </c>
      <c r="BB51">
        <f t="shared" si="0"/>
        <v>80.55357220045579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1.413952163369496</v>
      </c>
      <c r="M52">
        <v>1.1958421669270254</v>
      </c>
      <c r="N52">
        <v>2.5266680972078595</v>
      </c>
      <c r="O52">
        <v>2.8073651759289713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0.18941669999999997</v>
      </c>
      <c r="AG52">
        <v>1.2020135400000003</v>
      </c>
      <c r="AH52">
        <v>0</v>
      </c>
      <c r="AI52">
        <v>0</v>
      </c>
      <c r="AJ52">
        <v>0</v>
      </c>
      <c r="AK52">
        <v>1.2452863500000002</v>
      </c>
      <c r="AL52">
        <v>0</v>
      </c>
      <c r="AM52">
        <v>0</v>
      </c>
      <c r="AN52">
        <v>1.1591938E-2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73.202290000000005</v>
      </c>
      <c r="BA52">
        <v>3.2268966132126238</v>
      </c>
      <c r="BB52">
        <f t="shared" si="0"/>
        <v>80.567529518220738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1.4139607075438723</v>
      </c>
      <c r="M53">
        <v>1.1958421669270254</v>
      </c>
      <c r="N53">
        <v>2.5266680972078595</v>
      </c>
      <c r="O53">
        <v>2.8073651759289713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0.18941669999999997</v>
      </c>
      <c r="AG53">
        <v>1.2020135400000003</v>
      </c>
      <c r="AH53">
        <v>0</v>
      </c>
      <c r="AI53">
        <v>0</v>
      </c>
      <c r="AJ53">
        <v>0</v>
      </c>
      <c r="AK53">
        <v>1.2452863500000002</v>
      </c>
      <c r="AL53">
        <v>0</v>
      </c>
      <c r="AM53">
        <v>0</v>
      </c>
      <c r="AN53">
        <v>1.1591938E-2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73.726433</v>
      </c>
      <c r="BA53">
        <v>3.2516389394265084</v>
      </c>
      <c r="BB53">
        <f t="shared" si="0"/>
        <v>81.066938736181214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1.4139875583203736</v>
      </c>
      <c r="M54">
        <v>1.1958421669270254</v>
      </c>
      <c r="N54">
        <v>2.5266680972078595</v>
      </c>
      <c r="O54">
        <v>2.8073651759289713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0.18941669999999997</v>
      </c>
      <c r="AG54">
        <v>1.2020135400000003</v>
      </c>
      <c r="AH54">
        <v>0</v>
      </c>
      <c r="AI54">
        <v>0</v>
      </c>
      <c r="AJ54">
        <v>0</v>
      </c>
      <c r="AK54">
        <v>1.2452863500000002</v>
      </c>
      <c r="AL54">
        <v>0</v>
      </c>
      <c r="AM54">
        <v>0</v>
      </c>
      <c r="AN54">
        <v>1.1591938E-2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73.712899999999991</v>
      </c>
      <c r="BA54">
        <v>3.2430329651261589</v>
      </c>
      <c r="BB54">
        <f t="shared" si="0"/>
        <v>81.062038561258063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1.4139831196807573</v>
      </c>
      <c r="M55">
        <v>1.1958421669270254</v>
      </c>
      <c r="N55">
        <v>2.5266680972078595</v>
      </c>
      <c r="O55">
        <v>2.8073651759289713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0.18941669999999997</v>
      </c>
      <c r="AG55">
        <v>1.2020135400000003</v>
      </c>
      <c r="AH55">
        <v>0</v>
      </c>
      <c r="AI55">
        <v>0</v>
      </c>
      <c r="AJ55">
        <v>0</v>
      </c>
      <c r="AK55">
        <v>1.2452863500000002</v>
      </c>
      <c r="AL55">
        <v>0</v>
      </c>
      <c r="AM55">
        <v>0</v>
      </c>
      <c r="AN55">
        <v>1.1591938E-2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73.903000000000006</v>
      </c>
      <c r="BA55">
        <v>3.2557107955701334</v>
      </c>
      <c r="BB55">
        <f t="shared" si="0"/>
        <v>81.239456292174481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1.4139831196807573</v>
      </c>
      <c r="M56">
        <v>1.1958421669270254</v>
      </c>
      <c r="N56">
        <v>2.5266680972078595</v>
      </c>
      <c r="O56">
        <v>2.8073651759289713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0.18941669999999997</v>
      </c>
      <c r="AG56">
        <v>1.2020135400000003</v>
      </c>
      <c r="AH56">
        <v>0</v>
      </c>
      <c r="AI56">
        <v>0</v>
      </c>
      <c r="AJ56">
        <v>0</v>
      </c>
      <c r="AK56">
        <v>1.2452863500000002</v>
      </c>
      <c r="AL56">
        <v>0</v>
      </c>
      <c r="AM56">
        <v>0</v>
      </c>
      <c r="AN56">
        <v>1.1591938E-2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73.936250000000001</v>
      </c>
      <c r="BA56">
        <v>3.2569807955701386</v>
      </c>
      <c r="BB56">
        <f t="shared" si="0"/>
        <v>81.271436292174471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1.4139831196807573</v>
      </c>
      <c r="M57">
        <v>1.1958421669270254</v>
      </c>
      <c r="N57">
        <v>2.5266680972078595</v>
      </c>
      <c r="O57">
        <v>2.8073651759289713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0.18941669999999997</v>
      </c>
      <c r="AG57">
        <v>1.2020135400000003</v>
      </c>
      <c r="AH57">
        <v>0</v>
      </c>
      <c r="AI57">
        <v>0</v>
      </c>
      <c r="AJ57">
        <v>0</v>
      </c>
      <c r="AK57">
        <v>1.2452863500000002</v>
      </c>
      <c r="AL57">
        <v>0</v>
      </c>
      <c r="AM57">
        <v>0</v>
      </c>
      <c r="AN57">
        <v>1.1591938E-2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74.29846400000001</v>
      </c>
      <c r="BA57">
        <v>3.2658527955701495</v>
      </c>
      <c r="BB57">
        <f t="shared" si="0"/>
        <v>81.624778292174469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1.4139831196807573</v>
      </c>
      <c r="M58">
        <v>1.1958421669270254</v>
      </c>
      <c r="N58">
        <v>2.5266680972078595</v>
      </c>
      <c r="O58">
        <v>2.8073651759289713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0.18941669999999997</v>
      </c>
      <c r="AG58">
        <v>1.2020135400000003</v>
      </c>
      <c r="AH58">
        <v>0</v>
      </c>
      <c r="AI58">
        <v>0</v>
      </c>
      <c r="AJ58">
        <v>0</v>
      </c>
      <c r="AK58">
        <v>1.2452863500000002</v>
      </c>
      <c r="AL58">
        <v>0</v>
      </c>
      <c r="AM58">
        <v>0</v>
      </c>
      <c r="AN58">
        <v>1.1591938E-2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74.443237000000011</v>
      </c>
      <c r="BA58">
        <v>3.2713817955701452</v>
      </c>
      <c r="BB58">
        <f t="shared" si="0"/>
        <v>81.764022292174474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1.4139831196807573</v>
      </c>
      <c r="M59">
        <v>1.1958421669270254</v>
      </c>
      <c r="N59">
        <v>2.5266680972078595</v>
      </c>
      <c r="O59">
        <v>2.8073651759289713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0.18941669999999997</v>
      </c>
      <c r="AG59">
        <v>1.2020135400000003</v>
      </c>
      <c r="AH59">
        <v>0</v>
      </c>
      <c r="AI59">
        <v>0</v>
      </c>
      <c r="AJ59">
        <v>0</v>
      </c>
      <c r="AK59">
        <v>1.2452863500000002</v>
      </c>
      <c r="AL59">
        <v>0</v>
      </c>
      <c r="AM59">
        <v>0</v>
      </c>
      <c r="AN59">
        <v>1.1591938E-2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74.648770000000013</v>
      </c>
      <c r="BA59">
        <v>3.2757957955701422</v>
      </c>
      <c r="BB59">
        <f t="shared" si="0"/>
        <v>81.965141292174479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1.4139831196807573</v>
      </c>
      <c r="M60">
        <v>1.1958421669270254</v>
      </c>
      <c r="N60">
        <v>2.5266680972078595</v>
      </c>
      <c r="O60">
        <v>2.8073651759289713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0.18941669999999997</v>
      </c>
      <c r="AG60">
        <v>1.2020135400000003</v>
      </c>
      <c r="AH60">
        <v>0</v>
      </c>
      <c r="AI60">
        <v>0</v>
      </c>
      <c r="AJ60">
        <v>0</v>
      </c>
      <c r="AK60">
        <v>1.2452863500000002</v>
      </c>
      <c r="AL60">
        <v>0</v>
      </c>
      <c r="AM60">
        <v>0</v>
      </c>
      <c r="AN60">
        <v>1.1591938E-2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74.648770000000013</v>
      </c>
      <c r="BA60">
        <v>3.2757957955701422</v>
      </c>
      <c r="BB60">
        <f t="shared" si="0"/>
        <v>81.965141292174479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1.413951810974662</v>
      </c>
      <c r="M61">
        <v>1.1958421669270254</v>
      </c>
      <c r="N61">
        <v>2.5266680972078595</v>
      </c>
      <c r="O61">
        <v>2.8073651759289713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0.18941669999999997</v>
      </c>
      <c r="AG61">
        <v>1.2020135400000003</v>
      </c>
      <c r="AH61">
        <v>0</v>
      </c>
      <c r="AI61">
        <v>0</v>
      </c>
      <c r="AJ61">
        <v>0</v>
      </c>
      <c r="AK61">
        <v>1.2452863500000002</v>
      </c>
      <c r="AL61">
        <v>0</v>
      </c>
      <c r="AM61">
        <v>0</v>
      </c>
      <c r="AN61">
        <v>1.1591938E-2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74.580340000000007</v>
      </c>
      <c r="BA61">
        <v>3.2731805995775751</v>
      </c>
      <c r="BB61">
        <f t="shared" si="0"/>
        <v>81.89929517946095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1.4139664456836514</v>
      </c>
      <c r="M62">
        <v>1.1958421669270254</v>
      </c>
      <c r="N62">
        <v>2.5266680972078595</v>
      </c>
      <c r="O62">
        <v>2.8073651759289713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0.18941669999999997</v>
      </c>
      <c r="AG62">
        <v>1.2020135400000003</v>
      </c>
      <c r="AH62">
        <v>0</v>
      </c>
      <c r="AI62">
        <v>0</v>
      </c>
      <c r="AJ62">
        <v>0</v>
      </c>
      <c r="AK62">
        <v>1.2452863500000002</v>
      </c>
      <c r="AL62">
        <v>0</v>
      </c>
      <c r="AM62">
        <v>0</v>
      </c>
      <c r="AN62">
        <v>1.1591938E-2</v>
      </c>
      <c r="AO62">
        <v>0</v>
      </c>
      <c r="AP62">
        <v>0</v>
      </c>
      <c r="AQ62">
        <v>0.49449400000000004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74.531373000000016</v>
      </c>
      <c r="BA62">
        <v>3.2921098294234739</v>
      </c>
      <c r="BB62">
        <f t="shared" si="0"/>
        <v>82.325907584324057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1.4139664456836514</v>
      </c>
      <c r="M63">
        <v>1.1958421669270254</v>
      </c>
      <c r="N63">
        <v>2.5266680972078595</v>
      </c>
      <c r="O63">
        <v>2.8073651759289713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0.18941669999999997</v>
      </c>
      <c r="AG63">
        <v>1.2020135400000003</v>
      </c>
      <c r="AH63">
        <v>0</v>
      </c>
      <c r="AI63">
        <v>0</v>
      </c>
      <c r="AJ63">
        <v>0</v>
      </c>
      <c r="AK63">
        <v>1.2452863500000002</v>
      </c>
      <c r="AL63">
        <v>0</v>
      </c>
      <c r="AM63">
        <v>0</v>
      </c>
      <c r="AN63">
        <v>1.1591938E-2</v>
      </c>
      <c r="AO63">
        <v>0</v>
      </c>
      <c r="AP63">
        <v>0</v>
      </c>
      <c r="AQ63">
        <v>0.98898800000000009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74.531373000000016</v>
      </c>
      <c r="BA63">
        <v>3.310999500223474</v>
      </c>
      <c r="BB63">
        <f t="shared" si="0"/>
        <v>82.801511913524052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1.4139664456836514</v>
      </c>
      <c r="M64">
        <v>1.1958421669270254</v>
      </c>
      <c r="N64">
        <v>2.5266680972078595</v>
      </c>
      <c r="O64">
        <v>2.8073651759289713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0.18941669999999997</v>
      </c>
      <c r="AG64">
        <v>1.2020135400000003</v>
      </c>
      <c r="AH64">
        <v>0</v>
      </c>
      <c r="AI64">
        <v>0</v>
      </c>
      <c r="AJ64">
        <v>0</v>
      </c>
      <c r="AK64">
        <v>1.2452863500000002</v>
      </c>
      <c r="AL64">
        <v>0</v>
      </c>
      <c r="AM64">
        <v>0</v>
      </c>
      <c r="AN64">
        <v>1.1591938E-2</v>
      </c>
      <c r="AO64">
        <v>0</v>
      </c>
      <c r="AP64">
        <v>0</v>
      </c>
      <c r="AQ64">
        <v>1.4834819999999997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74.531373000000016</v>
      </c>
      <c r="BA64">
        <v>3.3298891710234737</v>
      </c>
      <c r="BB64">
        <f t="shared" si="0"/>
        <v>83.277116242724063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1.4139664456836514</v>
      </c>
      <c r="M65">
        <v>1.1958421669270254</v>
      </c>
      <c r="N65">
        <v>2.5266680972078595</v>
      </c>
      <c r="O65">
        <v>2.8073651759289713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0.18941669999999997</v>
      </c>
      <c r="AG65">
        <v>1.2020135400000003</v>
      </c>
      <c r="AH65">
        <v>0</v>
      </c>
      <c r="AI65">
        <v>0</v>
      </c>
      <c r="AJ65">
        <v>0</v>
      </c>
      <c r="AK65">
        <v>1.2452863500000002</v>
      </c>
      <c r="AL65">
        <v>0</v>
      </c>
      <c r="AM65">
        <v>0</v>
      </c>
      <c r="AN65">
        <v>1.1591938E-2</v>
      </c>
      <c r="AO65">
        <v>0</v>
      </c>
      <c r="AP65">
        <v>0</v>
      </c>
      <c r="AQ65">
        <v>1.9779760000000002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74.802952000000005</v>
      </c>
      <c r="BA65">
        <v>3.3583888418234547</v>
      </c>
      <c r="BB65">
        <f t="shared" si="0"/>
        <v>84.014689571924066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1.4139664456836514</v>
      </c>
      <c r="M66">
        <v>1.1958421669270254</v>
      </c>
      <c r="N66">
        <v>2.5266680972078595</v>
      </c>
      <c r="O66">
        <v>2.8073651759289713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0.18941669999999997</v>
      </c>
      <c r="AG66">
        <v>1.2020135400000003</v>
      </c>
      <c r="AH66">
        <v>0</v>
      </c>
      <c r="AI66">
        <v>0</v>
      </c>
      <c r="AJ66">
        <v>0</v>
      </c>
      <c r="AK66">
        <v>1.2452863500000002</v>
      </c>
      <c r="AL66">
        <v>0</v>
      </c>
      <c r="AM66">
        <v>0</v>
      </c>
      <c r="AN66">
        <v>1.1591938E-2</v>
      </c>
      <c r="AO66">
        <v>0</v>
      </c>
      <c r="AP66">
        <v>0</v>
      </c>
      <c r="AQ66">
        <v>1.9779760000000002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75.006977000000006</v>
      </c>
      <c r="BA66">
        <v>3.3669468418234625</v>
      </c>
      <c r="BB66">
        <f t="shared" si="0"/>
        <v>84.21015657192406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1.4139664456836514</v>
      </c>
      <c r="M67">
        <v>1.1958421669270254</v>
      </c>
      <c r="N67">
        <v>2.5266680972078595</v>
      </c>
      <c r="O67">
        <v>2.8073651759289713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0.18941669999999997</v>
      </c>
      <c r="AG67">
        <v>1.2020135400000003</v>
      </c>
      <c r="AH67">
        <v>0</v>
      </c>
      <c r="AI67">
        <v>0</v>
      </c>
      <c r="AJ67">
        <v>0</v>
      </c>
      <c r="AK67">
        <v>1.2452863500000002</v>
      </c>
      <c r="AL67">
        <v>0</v>
      </c>
      <c r="AM67">
        <v>0</v>
      </c>
      <c r="AN67">
        <v>1.1591938E-2</v>
      </c>
      <c r="AO67">
        <v>0</v>
      </c>
      <c r="AP67">
        <v>0</v>
      </c>
      <c r="AQ67">
        <v>1.9779760000000002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75.037120000000002</v>
      </c>
      <c r="BA67">
        <v>3.3603898418234475</v>
      </c>
      <c r="BB67">
        <f t="shared" si="0"/>
        <v>84.246856571924056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1.4139664456836514</v>
      </c>
      <c r="M68">
        <v>1.1958421669270254</v>
      </c>
      <c r="N68">
        <v>2.5266680972078595</v>
      </c>
      <c r="O68">
        <v>2.8073651759289713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0.38318591999999985</v>
      </c>
      <c r="AF68">
        <v>0.18941669999999997</v>
      </c>
      <c r="AG68">
        <v>1.2020135400000003</v>
      </c>
      <c r="AH68">
        <v>0.20016900000000004</v>
      </c>
      <c r="AI68">
        <v>0</v>
      </c>
      <c r="AJ68">
        <v>0</v>
      </c>
      <c r="AK68">
        <v>1.2452863500000002</v>
      </c>
      <c r="AL68">
        <v>0</v>
      </c>
      <c r="AM68">
        <v>0</v>
      </c>
      <c r="AN68">
        <v>1.1591938E-2</v>
      </c>
      <c r="AO68">
        <v>0</v>
      </c>
      <c r="AP68">
        <v>0</v>
      </c>
      <c r="AQ68">
        <v>1.9779760000000002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75.176210000000012</v>
      </c>
      <c r="BA68">
        <v>3.3879869888234628</v>
      </c>
      <c r="BB68">
        <f t="shared" ref="BB68:BB99" si="1">SUM(B68:AZ68)-BA68</f>
        <v>84.941704344924062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1.4140024732996068</v>
      </c>
      <c r="M69">
        <v>1.1958421669270254</v>
      </c>
      <c r="N69">
        <v>2.5266680972078595</v>
      </c>
      <c r="O69">
        <v>2.8073651759289713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0.20694618000000001</v>
      </c>
      <c r="AE69">
        <v>0.38318591999999985</v>
      </c>
      <c r="AF69">
        <v>0.18941669999999997</v>
      </c>
      <c r="AG69">
        <v>1.2020135400000003</v>
      </c>
      <c r="AH69">
        <v>0.40033800000000008</v>
      </c>
      <c r="AI69">
        <v>0</v>
      </c>
      <c r="AJ69">
        <v>0</v>
      </c>
      <c r="AK69">
        <v>1.2452863500000002</v>
      </c>
      <c r="AL69">
        <v>0</v>
      </c>
      <c r="AM69">
        <v>0</v>
      </c>
      <c r="AN69">
        <v>1.1591938E-2</v>
      </c>
      <c r="AO69">
        <v>0</v>
      </c>
      <c r="AP69">
        <v>0</v>
      </c>
      <c r="AQ69">
        <v>1.9779760000000002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75.307584000000006</v>
      </c>
      <c r="BA69">
        <v>3.4089401742783867</v>
      </c>
      <c r="BB69">
        <f t="shared" si="1"/>
        <v>85.459276367085081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1.4140024732996068</v>
      </c>
      <c r="M70">
        <v>1.1958421669270254</v>
      </c>
      <c r="N70">
        <v>2.5266680972078595</v>
      </c>
      <c r="O70">
        <v>2.8073651759289713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0.41389236000000001</v>
      </c>
      <c r="AE70">
        <v>0.38318591999999985</v>
      </c>
      <c r="AF70">
        <v>0.18941669999999997</v>
      </c>
      <c r="AG70">
        <v>1.2020135400000003</v>
      </c>
      <c r="AH70">
        <v>0.92277908999999991</v>
      </c>
      <c r="AI70">
        <v>0</v>
      </c>
      <c r="AJ70">
        <v>0</v>
      </c>
      <c r="AK70">
        <v>1.2452863500000002</v>
      </c>
      <c r="AL70">
        <v>0</v>
      </c>
      <c r="AM70">
        <v>0</v>
      </c>
      <c r="AN70">
        <v>1.1591938E-2</v>
      </c>
      <c r="AO70">
        <v>0</v>
      </c>
      <c r="AP70">
        <v>0</v>
      </c>
      <c r="AQ70">
        <v>1.9779760000000002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75.532173999999998</v>
      </c>
      <c r="BA70">
        <v>3.4453827480783676</v>
      </c>
      <c r="BB70">
        <f t="shared" si="1"/>
        <v>86.376811063285089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1.4140024732996068</v>
      </c>
      <c r="M71">
        <v>1.1958421669270254</v>
      </c>
      <c r="N71">
        <v>2.5266680972078595</v>
      </c>
      <c r="O71">
        <v>2.8073651759289713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0.11097000000000001</v>
      </c>
      <c r="AC71">
        <v>0</v>
      </c>
      <c r="AD71">
        <v>0.62083853999999994</v>
      </c>
      <c r="AE71">
        <v>0.65860079999999988</v>
      </c>
      <c r="AF71">
        <v>0.37883339999999999</v>
      </c>
      <c r="AG71">
        <v>1.2020135400000003</v>
      </c>
      <c r="AH71">
        <v>1.48325229</v>
      </c>
      <c r="AI71">
        <v>0</v>
      </c>
      <c r="AJ71">
        <v>0</v>
      </c>
      <c r="AK71">
        <v>1.2452863500000002</v>
      </c>
      <c r="AL71">
        <v>0</v>
      </c>
      <c r="AM71">
        <v>6.1925600000000004E-2</v>
      </c>
      <c r="AN71">
        <v>1.1591938E-2</v>
      </c>
      <c r="AO71">
        <v>0</v>
      </c>
      <c r="AP71">
        <v>0</v>
      </c>
      <c r="AQ71">
        <v>1.9779760000000002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76.092601999999999</v>
      </c>
      <c r="BA71">
        <v>3.5204673754783755</v>
      </c>
      <c r="BB71">
        <f t="shared" si="1"/>
        <v>88.267300995885094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1.4140024732996068</v>
      </c>
      <c r="M72">
        <v>1.1958421669270254</v>
      </c>
      <c r="N72">
        <v>2.5266680972078595</v>
      </c>
      <c r="O72">
        <v>2.8073651759289713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0.33291000000000004</v>
      </c>
      <c r="AC72">
        <v>0.22783431999999998</v>
      </c>
      <c r="AD72">
        <v>0.82778472000000003</v>
      </c>
      <c r="AE72">
        <v>0.71847359999999982</v>
      </c>
      <c r="AF72">
        <v>0.37883339999999999</v>
      </c>
      <c r="AG72">
        <v>1.2020135400000003</v>
      </c>
      <c r="AH72">
        <v>1.9776697199999997</v>
      </c>
      <c r="AI72">
        <v>0</v>
      </c>
      <c r="AJ72">
        <v>0</v>
      </c>
      <c r="AK72">
        <v>1.2452863500000002</v>
      </c>
      <c r="AL72">
        <v>0</v>
      </c>
      <c r="AM72">
        <v>9.2888399999999982E-2</v>
      </c>
      <c r="AN72">
        <v>1.1591938E-2</v>
      </c>
      <c r="AO72">
        <v>0</v>
      </c>
      <c r="AP72">
        <v>0</v>
      </c>
      <c r="AQ72">
        <v>1.9779760000000002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76.644052000000016</v>
      </c>
      <c r="BA72">
        <v>3.5889767229783942</v>
      </c>
      <c r="BB72">
        <f t="shared" si="1"/>
        <v>89.992215178385095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1.4140024732996068</v>
      </c>
      <c r="M73">
        <v>1.1958421669270254</v>
      </c>
      <c r="N73">
        <v>2.5266680972078595</v>
      </c>
      <c r="O73">
        <v>2.8073651759289713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0.73092240000000008</v>
      </c>
      <c r="AC73">
        <v>0.45566863999999996</v>
      </c>
      <c r="AD73">
        <v>0.82778472000000003</v>
      </c>
      <c r="AE73">
        <v>1.1076467999999999</v>
      </c>
      <c r="AF73">
        <v>0.37883339999999999</v>
      </c>
      <c r="AG73">
        <v>1.2020135400000003</v>
      </c>
      <c r="AH73">
        <v>2.4720871499999997</v>
      </c>
      <c r="AI73">
        <v>0.119876</v>
      </c>
      <c r="AJ73">
        <v>0</v>
      </c>
      <c r="AK73">
        <v>1.2452863500000002</v>
      </c>
      <c r="AL73">
        <v>0</v>
      </c>
      <c r="AM73">
        <v>0.2167396</v>
      </c>
      <c r="AN73">
        <v>1.1591938E-2</v>
      </c>
      <c r="AO73">
        <v>0</v>
      </c>
      <c r="AP73">
        <v>0</v>
      </c>
      <c r="AQ73">
        <v>1.9779760000000002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77.32392200000001</v>
      </c>
      <c r="BA73">
        <v>3.681918620878379</v>
      </c>
      <c r="BB73">
        <f t="shared" si="1"/>
        <v>92.332307830485092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1.4140024732996068</v>
      </c>
      <c r="M74">
        <v>1.1958421669270254</v>
      </c>
      <c r="N74">
        <v>2.5266680972078595</v>
      </c>
      <c r="O74">
        <v>2.8073651759289713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1.0963836000000002</v>
      </c>
      <c r="AC74">
        <v>0.68419247699999997</v>
      </c>
      <c r="AD74">
        <v>0.82778472000000003</v>
      </c>
      <c r="AE74">
        <v>1.1535093648000001</v>
      </c>
      <c r="AF74">
        <v>0.63138899999999987</v>
      </c>
      <c r="AG74">
        <v>1.2020135400000003</v>
      </c>
      <c r="AH74">
        <v>2.9665045800000005</v>
      </c>
      <c r="AI74">
        <v>0.38959699999999997</v>
      </c>
      <c r="AJ74">
        <v>0</v>
      </c>
      <c r="AK74">
        <v>1.2452863500000002</v>
      </c>
      <c r="AL74">
        <v>0</v>
      </c>
      <c r="AM74">
        <v>0.36783806400000002</v>
      </c>
      <c r="AN74">
        <v>1.1591938E-2</v>
      </c>
      <c r="AO74">
        <v>0</v>
      </c>
      <c r="AP74">
        <v>0</v>
      </c>
      <c r="AQ74">
        <v>1.9779760000000002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78.379495000000006</v>
      </c>
      <c r="BA74">
        <v>3.7912934747783802</v>
      </c>
      <c r="BB74">
        <f t="shared" si="1"/>
        <v>95.086146072385091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1.413990977443609</v>
      </c>
      <c r="M75">
        <v>1.1958421669270254</v>
      </c>
      <c r="N75">
        <v>2.5266680972078595</v>
      </c>
      <c r="O75">
        <v>2.8073651759289713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1.0963836000000002</v>
      </c>
      <c r="AC75">
        <v>0.68419247699999997</v>
      </c>
      <c r="AD75">
        <v>0.82778472000000003</v>
      </c>
      <c r="AE75">
        <v>1.1535093648000001</v>
      </c>
      <c r="AF75">
        <v>0.63138899999999987</v>
      </c>
      <c r="AG75">
        <v>1.2020135400000003</v>
      </c>
      <c r="AH75">
        <v>2.9665045800000005</v>
      </c>
      <c r="AI75">
        <v>0.38959699999999997</v>
      </c>
      <c r="AJ75">
        <v>0</v>
      </c>
      <c r="AK75">
        <v>1.2452863500000002</v>
      </c>
      <c r="AL75">
        <v>0</v>
      </c>
      <c r="AM75">
        <v>0.36783806400000002</v>
      </c>
      <c r="AN75">
        <v>1.1591938E-2</v>
      </c>
      <c r="AO75">
        <v>0</v>
      </c>
      <c r="AP75">
        <v>0</v>
      </c>
      <c r="AQ75">
        <v>1.9779760000000002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78.36555700000001</v>
      </c>
      <c r="BA75">
        <v>3.7919070356366795</v>
      </c>
      <c r="BB75">
        <f t="shared" si="1"/>
        <v>95.071583015670797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1.413990977443609</v>
      </c>
      <c r="M76">
        <v>1.1958421669270254</v>
      </c>
      <c r="N76">
        <v>2.5266680972078595</v>
      </c>
      <c r="O76">
        <v>2.8073651759289713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0.68419247699999997</v>
      </c>
      <c r="AD76">
        <v>0.82778472000000003</v>
      </c>
      <c r="AE76">
        <v>1.1535093648000001</v>
      </c>
      <c r="AF76">
        <v>0.63138899999999987</v>
      </c>
      <c r="AG76">
        <v>1.2020135400000003</v>
      </c>
      <c r="AH76">
        <v>2.9665045800000005</v>
      </c>
      <c r="AI76">
        <v>0.38959699999999997</v>
      </c>
      <c r="AJ76">
        <v>0</v>
      </c>
      <c r="AK76">
        <v>1.2452863500000002</v>
      </c>
      <c r="AL76">
        <v>0</v>
      </c>
      <c r="AM76">
        <v>0.36783806400000002</v>
      </c>
      <c r="AN76">
        <v>1.1591938E-2</v>
      </c>
      <c r="AO76">
        <v>0</v>
      </c>
      <c r="AP76">
        <v>0</v>
      </c>
      <c r="AQ76">
        <v>1.9779760000000002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78.36555700000001</v>
      </c>
      <c r="BA76">
        <v>3.7919070356366795</v>
      </c>
      <c r="BB76">
        <f t="shared" si="1"/>
        <v>95.071583015670797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1.413990977443609</v>
      </c>
      <c r="M77">
        <v>1.1958421669270254</v>
      </c>
      <c r="N77">
        <v>2.5266680972078595</v>
      </c>
      <c r="O77">
        <v>2.8073651759289713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0.68419247699999997</v>
      </c>
      <c r="AD77">
        <v>0.82778472000000003</v>
      </c>
      <c r="AE77">
        <v>1.1535093648000001</v>
      </c>
      <c r="AF77">
        <v>0.63138899999999987</v>
      </c>
      <c r="AG77">
        <v>1.2020135400000003</v>
      </c>
      <c r="AH77">
        <v>2.9665045800000005</v>
      </c>
      <c r="AI77">
        <v>0.38959699999999997</v>
      </c>
      <c r="AJ77">
        <v>0</v>
      </c>
      <c r="AK77">
        <v>1.2452863500000002</v>
      </c>
      <c r="AL77">
        <v>0</v>
      </c>
      <c r="AM77">
        <v>0.36783806400000002</v>
      </c>
      <c r="AN77">
        <v>1.1591938E-2</v>
      </c>
      <c r="AO77">
        <v>0</v>
      </c>
      <c r="AP77">
        <v>0</v>
      </c>
      <c r="AQ77">
        <v>1.9779760000000002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78.385557000000006</v>
      </c>
      <c r="BA77">
        <v>3.7919070356366795</v>
      </c>
      <c r="BB77">
        <f t="shared" si="1"/>
        <v>95.091583015670778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1.413990977443609</v>
      </c>
      <c r="M78">
        <v>1.1958421669270254</v>
      </c>
      <c r="N78">
        <v>2.5266680972078595</v>
      </c>
      <c r="O78">
        <v>2.8073651759289713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0.68419247699999997</v>
      </c>
      <c r="AD78">
        <v>0.82778472000000003</v>
      </c>
      <c r="AE78">
        <v>1.1535093648000001</v>
      </c>
      <c r="AF78">
        <v>0.63138899999999987</v>
      </c>
      <c r="AG78">
        <v>1.2020135400000003</v>
      </c>
      <c r="AH78">
        <v>2.8023659999999997</v>
      </c>
      <c r="AI78">
        <v>0.38959699999999997</v>
      </c>
      <c r="AJ78">
        <v>0</v>
      </c>
      <c r="AK78">
        <v>1.2452863500000002</v>
      </c>
      <c r="AL78">
        <v>0</v>
      </c>
      <c r="AM78">
        <v>0.36783806400000002</v>
      </c>
      <c r="AN78">
        <v>1.1591938E-2</v>
      </c>
      <c r="AO78">
        <v>0</v>
      </c>
      <c r="AP78">
        <v>0</v>
      </c>
      <c r="AQ78">
        <v>1.9779760000000002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78.363257000000019</v>
      </c>
      <c r="BA78">
        <v>3.7844029435366826</v>
      </c>
      <c r="BB78">
        <f t="shared" si="1"/>
        <v>94.912648527770799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1.413990977443609</v>
      </c>
      <c r="M79">
        <v>1.1958421669270254</v>
      </c>
      <c r="N79">
        <v>2.5266680972078595</v>
      </c>
      <c r="O79">
        <v>2.8073651759289713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0.68419247699999997</v>
      </c>
      <c r="AD79">
        <v>0.82778472000000003</v>
      </c>
      <c r="AE79">
        <v>1.1535093648000001</v>
      </c>
      <c r="AF79">
        <v>0.63138899999999987</v>
      </c>
      <c r="AG79">
        <v>1.2020135400000003</v>
      </c>
      <c r="AH79">
        <v>2.4720871499999997</v>
      </c>
      <c r="AI79">
        <v>0.38959699999999997</v>
      </c>
      <c r="AJ79">
        <v>0</v>
      </c>
      <c r="AK79">
        <v>1.2452863500000002</v>
      </c>
      <c r="AL79">
        <v>0</v>
      </c>
      <c r="AM79">
        <v>0.24522537599999999</v>
      </c>
      <c r="AN79">
        <v>1.1591938E-2</v>
      </c>
      <c r="AO79">
        <v>0</v>
      </c>
      <c r="AP79">
        <v>0</v>
      </c>
      <c r="AQ79">
        <v>1.9779760000000002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77.998657000000009</v>
      </c>
      <c r="BA79">
        <v>3.7531744890366756</v>
      </c>
      <c r="BB79">
        <f t="shared" si="1"/>
        <v>94.126385444270795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1.413990977443609</v>
      </c>
      <c r="M80">
        <v>1.1958421669270254</v>
      </c>
      <c r="N80">
        <v>2.5266680972078595</v>
      </c>
      <c r="O80">
        <v>2.8073651759289713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0.73092240000000008</v>
      </c>
      <c r="AC80">
        <v>0.456118313</v>
      </c>
      <c r="AD80">
        <v>0.62083853999999994</v>
      </c>
      <c r="AE80">
        <v>1.1535093648000001</v>
      </c>
      <c r="AF80">
        <v>0.56825009999999998</v>
      </c>
      <c r="AG80">
        <v>1.2020135400000003</v>
      </c>
      <c r="AH80">
        <v>1.9776697199999997</v>
      </c>
      <c r="AI80">
        <v>8.9906999999999973E-2</v>
      </c>
      <c r="AJ80">
        <v>0</v>
      </c>
      <c r="AK80">
        <v>1.2452863500000002</v>
      </c>
      <c r="AL80">
        <v>0</v>
      </c>
      <c r="AM80">
        <v>0.24522537599999999</v>
      </c>
      <c r="AN80">
        <v>1.1591938E-2</v>
      </c>
      <c r="AO80">
        <v>0</v>
      </c>
      <c r="AP80">
        <v>0</v>
      </c>
      <c r="AQ80">
        <v>1.9779760000000002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77.089357000000021</v>
      </c>
      <c r="BA80">
        <v>3.6551143129366919</v>
      </c>
      <c r="BB80">
        <f t="shared" si="1"/>
        <v>91.657417746370797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1.413990977443609</v>
      </c>
      <c r="M81">
        <v>1.1958421669270254</v>
      </c>
      <c r="N81">
        <v>2.5266680972078595</v>
      </c>
      <c r="O81">
        <v>2.8073651759289713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0.11097000000000001</v>
      </c>
      <c r="AC81">
        <v>0.22783431999999998</v>
      </c>
      <c r="AD81">
        <v>0.41389236000000001</v>
      </c>
      <c r="AE81">
        <v>1.1535093648000001</v>
      </c>
      <c r="AF81">
        <v>0.56825009999999998</v>
      </c>
      <c r="AG81">
        <v>1.2020135400000003</v>
      </c>
      <c r="AH81">
        <v>1.4672387699999998</v>
      </c>
      <c r="AI81">
        <v>0</v>
      </c>
      <c r="AJ81">
        <v>0</v>
      </c>
      <c r="AK81">
        <v>1.2452863500000002</v>
      </c>
      <c r="AL81">
        <v>0</v>
      </c>
      <c r="AM81">
        <v>0.122612688</v>
      </c>
      <c r="AN81">
        <v>1.1591938E-2</v>
      </c>
      <c r="AO81">
        <v>0</v>
      </c>
      <c r="AP81">
        <v>0</v>
      </c>
      <c r="AQ81">
        <v>1.9779760000000002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76.728857000000019</v>
      </c>
      <c r="BA81">
        <v>3.5734185985366866</v>
      </c>
      <c r="BB81">
        <f t="shared" si="1"/>
        <v>89.600480249770797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1.413990977443609</v>
      </c>
      <c r="M82">
        <v>1.1958421669270254</v>
      </c>
      <c r="N82">
        <v>2.5266680972078595</v>
      </c>
      <c r="O82">
        <v>2.8073651759289713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0.41389236000000001</v>
      </c>
      <c r="AE82">
        <v>1.1535093648000001</v>
      </c>
      <c r="AF82">
        <v>0.56825009999999998</v>
      </c>
      <c r="AG82">
        <v>1.2020135400000003</v>
      </c>
      <c r="AH82">
        <v>0.90076049999999996</v>
      </c>
      <c r="AI82">
        <v>0</v>
      </c>
      <c r="AJ82">
        <v>0</v>
      </c>
      <c r="AK82">
        <v>1.2452863500000002</v>
      </c>
      <c r="AL82">
        <v>0</v>
      </c>
      <c r="AM82">
        <v>2.1673959999999992E-2</v>
      </c>
      <c r="AN82">
        <v>1.1591938E-2</v>
      </c>
      <c r="AO82">
        <v>0</v>
      </c>
      <c r="AP82">
        <v>0</v>
      </c>
      <c r="AQ82">
        <v>1.9779760000000002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76.323957000000021</v>
      </c>
      <c r="BA82">
        <v>3.5195139386366998</v>
      </c>
      <c r="BB82">
        <f t="shared" si="1"/>
        <v>88.243263591670782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1.413990977443609</v>
      </c>
      <c r="M83">
        <v>1.1958421669270254</v>
      </c>
      <c r="N83">
        <v>2.5266680972078595</v>
      </c>
      <c r="O83">
        <v>2.8073651759289713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0.41389236000000001</v>
      </c>
      <c r="AE83">
        <v>0.71847359999999982</v>
      </c>
      <c r="AF83">
        <v>0.56825009999999998</v>
      </c>
      <c r="AG83">
        <v>1.2020135400000003</v>
      </c>
      <c r="AH83">
        <v>0.40033800000000008</v>
      </c>
      <c r="AI83">
        <v>0</v>
      </c>
      <c r="AJ83">
        <v>0</v>
      </c>
      <c r="AK83">
        <v>1.2452863500000002</v>
      </c>
      <c r="AL83">
        <v>0</v>
      </c>
      <c r="AM83">
        <v>0</v>
      </c>
      <c r="AN83">
        <v>1.1591938E-2</v>
      </c>
      <c r="AO83">
        <v>0</v>
      </c>
      <c r="AP83">
        <v>0</v>
      </c>
      <c r="AQ83">
        <v>1.9779760000000002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75.976956999999999</v>
      </c>
      <c r="BA83">
        <v>3.469313489236685</v>
      </c>
      <c r="BB83">
        <f t="shared" si="1"/>
        <v>86.989331816270777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1.413990977443609</v>
      </c>
      <c r="M84">
        <v>1.1958421669270254</v>
      </c>
      <c r="N84">
        <v>2.5266680972078595</v>
      </c>
      <c r="O84">
        <v>2.8073651759289713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0.20694618000000001</v>
      </c>
      <c r="AE84">
        <v>0.35923679999999991</v>
      </c>
      <c r="AF84">
        <v>0.56825009999999998</v>
      </c>
      <c r="AG84">
        <v>1.2020135400000003</v>
      </c>
      <c r="AH84">
        <v>6.0050699999999992E-2</v>
      </c>
      <c r="AI84">
        <v>0</v>
      </c>
      <c r="AJ84">
        <v>0</v>
      </c>
      <c r="AK84">
        <v>1.2452863500000002</v>
      </c>
      <c r="AL84">
        <v>0</v>
      </c>
      <c r="AM84">
        <v>0</v>
      </c>
      <c r="AN84">
        <v>1.1591938E-2</v>
      </c>
      <c r="AO84">
        <v>0</v>
      </c>
      <c r="AP84">
        <v>0</v>
      </c>
      <c r="AQ84">
        <v>1.9779760000000002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75.885756999999998</v>
      </c>
      <c r="BA84">
        <v>3.4312033378366822</v>
      </c>
      <c r="BB84">
        <f t="shared" si="1"/>
        <v>86.029771687670788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1.413990977443609</v>
      </c>
      <c r="M85">
        <v>1.1958421669270254</v>
      </c>
      <c r="N85">
        <v>2.5266680972078595</v>
      </c>
      <c r="O85">
        <v>2.8073651759289713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0.37883339999999999</v>
      </c>
      <c r="AG85">
        <v>1.2020135400000003</v>
      </c>
      <c r="AH85">
        <v>0</v>
      </c>
      <c r="AI85">
        <v>0</v>
      </c>
      <c r="AJ85">
        <v>0</v>
      </c>
      <c r="AK85">
        <v>1.2452863500000002</v>
      </c>
      <c r="AL85">
        <v>0</v>
      </c>
      <c r="AM85">
        <v>0</v>
      </c>
      <c r="AN85">
        <v>1.1591938E-2</v>
      </c>
      <c r="AO85">
        <v>0</v>
      </c>
      <c r="AP85">
        <v>0</v>
      </c>
      <c r="AQ85">
        <v>1.9779760000000002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75.899946</v>
      </c>
      <c r="BA85">
        <v>3.4005874843366781</v>
      </c>
      <c r="BB85">
        <f t="shared" si="1"/>
        <v>85.258926161170791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1.413990977443609</v>
      </c>
      <c r="M86">
        <v>1.1958421669270254</v>
      </c>
      <c r="N86">
        <v>2.5266680972078595</v>
      </c>
      <c r="O86">
        <v>2.8073651759289713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0.37883339999999999</v>
      </c>
      <c r="AG86">
        <v>1.2020135400000003</v>
      </c>
      <c r="AH86">
        <v>0</v>
      </c>
      <c r="AI86">
        <v>0</v>
      </c>
      <c r="AJ86">
        <v>0</v>
      </c>
      <c r="AK86">
        <v>1.2452863500000002</v>
      </c>
      <c r="AL86">
        <v>0</v>
      </c>
      <c r="AM86">
        <v>0</v>
      </c>
      <c r="AN86">
        <v>1.1591938E-2</v>
      </c>
      <c r="AO86">
        <v>0</v>
      </c>
      <c r="AP86">
        <v>0</v>
      </c>
      <c r="AQ86">
        <v>1.9779760000000002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75.900977000000012</v>
      </c>
      <c r="BA86">
        <v>3.4006264843366933</v>
      </c>
      <c r="BB86">
        <f t="shared" si="1"/>
        <v>85.259918161170788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1.4139664456836514</v>
      </c>
      <c r="M87">
        <v>1.1958421669270254</v>
      </c>
      <c r="N87">
        <v>2.5266680972078595</v>
      </c>
      <c r="O87">
        <v>2.8073651759289713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0.37883339999999999</v>
      </c>
      <c r="AG87">
        <v>1.2020135400000003</v>
      </c>
      <c r="AH87">
        <v>0</v>
      </c>
      <c r="AI87">
        <v>0</v>
      </c>
      <c r="AJ87">
        <v>0</v>
      </c>
      <c r="AK87">
        <v>1.2452863500000002</v>
      </c>
      <c r="AL87">
        <v>0</v>
      </c>
      <c r="AM87">
        <v>0</v>
      </c>
      <c r="AN87">
        <v>1.1591938E-2</v>
      </c>
      <c r="AO87">
        <v>0</v>
      </c>
      <c r="AP87">
        <v>0</v>
      </c>
      <c r="AQ87">
        <v>1.9779760000000002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75.481557000000009</v>
      </c>
      <c r="BA87">
        <v>3.3814805472234539</v>
      </c>
      <c r="BB87">
        <f t="shared" si="1"/>
        <v>84.85961956652406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1.4139664456836514</v>
      </c>
      <c r="M88">
        <v>1.1958421669270254</v>
      </c>
      <c r="N88">
        <v>2.5266680972078595</v>
      </c>
      <c r="O88">
        <v>2.8073651759289713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0.37883339999999999</v>
      </c>
      <c r="AG88">
        <v>1.2020135400000003</v>
      </c>
      <c r="AH88">
        <v>0</v>
      </c>
      <c r="AI88">
        <v>0</v>
      </c>
      <c r="AJ88">
        <v>0</v>
      </c>
      <c r="AK88">
        <v>1.2452863500000002</v>
      </c>
      <c r="AL88">
        <v>0</v>
      </c>
      <c r="AM88">
        <v>0</v>
      </c>
      <c r="AN88">
        <v>1.1591938E-2</v>
      </c>
      <c r="AO88">
        <v>0</v>
      </c>
      <c r="AP88">
        <v>0</v>
      </c>
      <c r="AQ88">
        <v>1.9779760000000002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75.301557000000003</v>
      </c>
      <c r="BA88">
        <v>3.3714805472234488</v>
      </c>
      <c r="BB88">
        <f t="shared" si="1"/>
        <v>84.689619566524073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1.4139697728743916</v>
      </c>
      <c r="M89">
        <v>1.1958421669270254</v>
      </c>
      <c r="N89">
        <v>2.5266680972078595</v>
      </c>
      <c r="O89">
        <v>2.8073651759289713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0.37883339999999999</v>
      </c>
      <c r="AG89">
        <v>1.2020135400000003</v>
      </c>
      <c r="AH89">
        <v>0</v>
      </c>
      <c r="AI89">
        <v>0</v>
      </c>
      <c r="AJ89">
        <v>0</v>
      </c>
      <c r="AK89">
        <v>1.2452863500000002</v>
      </c>
      <c r="AL89">
        <v>0</v>
      </c>
      <c r="AM89">
        <v>0</v>
      </c>
      <c r="AN89">
        <v>1.1591938E-2</v>
      </c>
      <c r="AO89">
        <v>0</v>
      </c>
      <c r="AP89">
        <v>0</v>
      </c>
      <c r="AQ89">
        <v>1.9779760000000002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75.322579000000005</v>
      </c>
      <c r="BA89">
        <v>3.3722836743221398</v>
      </c>
      <c r="BB89">
        <f t="shared" si="1"/>
        <v>84.709841766616123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1.4139528422027556</v>
      </c>
      <c r="M90">
        <v>1.1958421669270254</v>
      </c>
      <c r="N90">
        <v>2.5266680972078595</v>
      </c>
      <c r="O90">
        <v>2.8073651759289713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0.37883339999999999</v>
      </c>
      <c r="AG90">
        <v>1.2020135400000003</v>
      </c>
      <c r="AH90">
        <v>0</v>
      </c>
      <c r="AI90">
        <v>0</v>
      </c>
      <c r="AJ90">
        <v>0</v>
      </c>
      <c r="AK90">
        <v>1.2452863500000002</v>
      </c>
      <c r="AL90">
        <v>0</v>
      </c>
      <c r="AM90">
        <v>0</v>
      </c>
      <c r="AN90">
        <v>1.1591938E-2</v>
      </c>
      <c r="AO90">
        <v>0</v>
      </c>
      <c r="AP90">
        <v>0</v>
      </c>
      <c r="AQ90">
        <v>1.4834819999999997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75.323137000000003</v>
      </c>
      <c r="BA90">
        <v>3.3534143567704873</v>
      </c>
      <c r="BB90">
        <f t="shared" si="1"/>
        <v>84.234758153496131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1.7882857798810061</v>
      </c>
      <c r="L91">
        <v>1.4139528422027556</v>
      </c>
      <c r="M91">
        <v>1.1958421669270254</v>
      </c>
      <c r="N91">
        <v>2.5266680972078595</v>
      </c>
      <c r="O91">
        <v>2.8073651759289713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0.18941669999999997</v>
      </c>
      <c r="AG91">
        <v>1.2020135400000003</v>
      </c>
      <c r="AH91">
        <v>0</v>
      </c>
      <c r="AI91">
        <v>0</v>
      </c>
      <c r="AJ91">
        <v>0</v>
      </c>
      <c r="AK91">
        <v>1.2452863500000002</v>
      </c>
      <c r="AL91">
        <v>0</v>
      </c>
      <c r="AM91">
        <v>0</v>
      </c>
      <c r="AN91">
        <v>1.1591938E-2</v>
      </c>
      <c r="AO91">
        <v>0</v>
      </c>
      <c r="AP91">
        <v>0</v>
      </c>
      <c r="AQ91">
        <v>0.98898800000000009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75.445879000000005</v>
      </c>
      <c r="BA91">
        <v>3.3983794958178084</v>
      </c>
      <c r="BB91">
        <f t="shared" si="1"/>
        <v>85.416910094329822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1.4139528422027556</v>
      </c>
      <c r="M92">
        <v>1.1958421669270254</v>
      </c>
      <c r="N92">
        <v>2.5266680972078595</v>
      </c>
      <c r="O92">
        <v>2.8073651759289713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0.18941669999999997</v>
      </c>
      <c r="AG92">
        <v>1.2020135400000003</v>
      </c>
      <c r="AH92">
        <v>0</v>
      </c>
      <c r="AI92">
        <v>0</v>
      </c>
      <c r="AJ92">
        <v>0</v>
      </c>
      <c r="AK92">
        <v>1.2452863500000002</v>
      </c>
      <c r="AL92">
        <v>0</v>
      </c>
      <c r="AM92">
        <v>0</v>
      </c>
      <c r="AN92">
        <v>1.1591938E-2</v>
      </c>
      <c r="AO92">
        <v>0</v>
      </c>
      <c r="AP92">
        <v>0</v>
      </c>
      <c r="AQ92">
        <v>0.75275199999999998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75.467782000000014</v>
      </c>
      <c r="BA92">
        <v>3.3214977653704962</v>
      </c>
      <c r="BB92">
        <f t="shared" si="1"/>
        <v>83.491173044896129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1.4139527360948874</v>
      </c>
      <c r="M93">
        <v>1.1958421669270254</v>
      </c>
      <c r="N93">
        <v>2.5266680972078595</v>
      </c>
      <c r="O93">
        <v>2.8073651759289713</v>
      </c>
      <c r="P93">
        <v>0</v>
      </c>
      <c r="Q93">
        <v>0</v>
      </c>
      <c r="R93">
        <v>0</v>
      </c>
      <c r="S93">
        <v>0.28042996687211097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0.18941669999999997</v>
      </c>
      <c r="AG93">
        <v>1.2020135400000003</v>
      </c>
      <c r="AH93">
        <v>0</v>
      </c>
      <c r="AI93">
        <v>0</v>
      </c>
      <c r="AJ93">
        <v>0</v>
      </c>
      <c r="AK93">
        <v>1.2452863500000002</v>
      </c>
      <c r="AL93">
        <v>0</v>
      </c>
      <c r="AM93">
        <v>0</v>
      </c>
      <c r="AN93">
        <v>1.1591938E-2</v>
      </c>
      <c r="AO93">
        <v>0</v>
      </c>
      <c r="AP93">
        <v>0</v>
      </c>
      <c r="AQ93">
        <v>0.49449400000000004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75.467782000000014</v>
      </c>
      <c r="BA93">
        <v>3.3223447325276529</v>
      </c>
      <c r="BB93">
        <f t="shared" si="1"/>
        <v>83.512497938503216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1.4139527360948874</v>
      </c>
      <c r="M94">
        <v>1.1958421669270254</v>
      </c>
      <c r="N94">
        <v>2.5266680972078595</v>
      </c>
      <c r="O94">
        <v>2.8073651759289713</v>
      </c>
      <c r="P94">
        <v>0</v>
      </c>
      <c r="Q94">
        <v>0</v>
      </c>
      <c r="R94">
        <v>0</v>
      </c>
      <c r="S94">
        <v>0.28042996687211097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0.18941669999999997</v>
      </c>
      <c r="AG94">
        <v>1.2020135400000003</v>
      </c>
      <c r="AH94">
        <v>0</v>
      </c>
      <c r="AI94">
        <v>0</v>
      </c>
      <c r="AJ94">
        <v>0</v>
      </c>
      <c r="AK94">
        <v>1.2452863500000002</v>
      </c>
      <c r="AL94">
        <v>0</v>
      </c>
      <c r="AM94">
        <v>0</v>
      </c>
      <c r="AN94">
        <v>1.1591938E-2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75.427782000000008</v>
      </c>
      <c r="BA94">
        <v>3.3034550617276532</v>
      </c>
      <c r="BB94">
        <f t="shared" si="1"/>
        <v>82.996893609303214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0.59264125192853079</v>
      </c>
      <c r="L95">
        <v>1.4139527360948874</v>
      </c>
      <c r="M95">
        <v>1.1958421669270254</v>
      </c>
      <c r="N95">
        <v>2.5266680972078595</v>
      </c>
      <c r="O95">
        <v>2.8073651759289713</v>
      </c>
      <c r="P95">
        <v>0</v>
      </c>
      <c r="Q95">
        <v>0</v>
      </c>
      <c r="R95">
        <v>0</v>
      </c>
      <c r="S95">
        <v>0.28042996687211097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0.18941669999999997</v>
      </c>
      <c r="AG95">
        <v>1.2020135400000003</v>
      </c>
      <c r="AH95">
        <v>0</v>
      </c>
      <c r="AI95">
        <v>0</v>
      </c>
      <c r="AJ95">
        <v>0</v>
      </c>
      <c r="AK95">
        <v>1.2452863500000002</v>
      </c>
      <c r="AL95">
        <v>0</v>
      </c>
      <c r="AM95">
        <v>0</v>
      </c>
      <c r="AN95">
        <v>1.1591938E-2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75.438861000000003</v>
      </c>
      <c r="BA95">
        <v>3.3268989583243487</v>
      </c>
      <c r="BB95">
        <f t="shared" si="1"/>
        <v>83.577169964635047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0.58223806886380403</v>
      </c>
      <c r="L96">
        <v>1.4139527360948874</v>
      </c>
      <c r="M96">
        <v>1.1958421669270254</v>
      </c>
      <c r="N96">
        <v>2.5266680972078595</v>
      </c>
      <c r="O96">
        <v>2.8073651759289713</v>
      </c>
      <c r="P96">
        <v>0</v>
      </c>
      <c r="Q96">
        <v>0</v>
      </c>
      <c r="R96">
        <v>0</v>
      </c>
      <c r="S96">
        <v>0.28042996687211097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0.18941669999999997</v>
      </c>
      <c r="AG96">
        <v>1.2020135400000003</v>
      </c>
      <c r="AH96">
        <v>0</v>
      </c>
      <c r="AI96">
        <v>0</v>
      </c>
      <c r="AJ96">
        <v>0</v>
      </c>
      <c r="AK96">
        <v>1.2452863500000002</v>
      </c>
      <c r="AL96">
        <v>0</v>
      </c>
      <c r="AM96">
        <v>0</v>
      </c>
      <c r="AN96">
        <v>1.1591938E-2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75.439362000000003</v>
      </c>
      <c r="BA96">
        <v>3.3265205565373219</v>
      </c>
      <c r="BB96">
        <f t="shared" si="1"/>
        <v>83.56764618335734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0.59264125192853079</v>
      </c>
      <c r="L97">
        <v>1.4139527360948874</v>
      </c>
      <c r="M97">
        <v>1.1958421669270254</v>
      </c>
      <c r="N97">
        <v>2.5266680972078595</v>
      </c>
      <c r="O97">
        <v>2.8073651759289713</v>
      </c>
      <c r="P97">
        <v>0</v>
      </c>
      <c r="Q97">
        <v>0</v>
      </c>
      <c r="R97">
        <v>0.53003353153611388</v>
      </c>
      <c r="S97">
        <v>0.28042996687211097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0.18941669999999997</v>
      </c>
      <c r="AG97">
        <v>1.2020135400000003</v>
      </c>
      <c r="AH97">
        <v>0</v>
      </c>
      <c r="AI97">
        <v>0</v>
      </c>
      <c r="AJ97">
        <v>0</v>
      </c>
      <c r="AK97">
        <v>1.2452863500000002</v>
      </c>
      <c r="AL97">
        <v>0</v>
      </c>
      <c r="AM97">
        <v>0</v>
      </c>
      <c r="AN97">
        <v>1.1591938E-2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75.439362000000003</v>
      </c>
      <c r="BA97">
        <v>3.3471652436753097</v>
      </c>
      <c r="BB97">
        <f t="shared" si="1"/>
        <v>84.087438210820196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0.58223806886380403</v>
      </c>
      <c r="L98">
        <v>1.4139527360948874</v>
      </c>
      <c r="M98">
        <v>1.1958421669270254</v>
      </c>
      <c r="N98">
        <v>2.5266680972078595</v>
      </c>
      <c r="O98">
        <v>2.8073651759289713</v>
      </c>
      <c r="P98">
        <v>0</v>
      </c>
      <c r="Q98">
        <v>0</v>
      </c>
      <c r="R98">
        <v>0.53003353153611388</v>
      </c>
      <c r="S98">
        <v>0.28042996687211097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0.18941669999999997</v>
      </c>
      <c r="AG98">
        <v>1.2020135400000003</v>
      </c>
      <c r="AH98">
        <v>0</v>
      </c>
      <c r="AI98">
        <v>0</v>
      </c>
      <c r="AJ98">
        <v>0</v>
      </c>
      <c r="AK98">
        <v>1.2452863500000002</v>
      </c>
      <c r="AL98">
        <v>0</v>
      </c>
      <c r="AM98">
        <v>0</v>
      </c>
      <c r="AN98">
        <v>1.1591938E-2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75.439362000000003</v>
      </c>
      <c r="BA98">
        <v>3.3467678418882882</v>
      </c>
      <c r="BB98">
        <f t="shared" si="1"/>
        <v>84.077432429542483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6.4411608343371242E-3</v>
      </c>
      <c r="L99">
        <f t="shared" si="2"/>
        <v>3.3935524001504028E-2</v>
      </c>
      <c r="M99">
        <f t="shared" si="2"/>
        <v>2.8687112008224654E-2</v>
      </c>
      <c r="N99">
        <f t="shared" si="2"/>
        <v>6.0640034332988486E-2</v>
      </c>
      <c r="O99">
        <f t="shared" si="2"/>
        <v>6.7376764222295188E-2</v>
      </c>
      <c r="P99">
        <f t="shared" si="2"/>
        <v>0</v>
      </c>
      <c r="Q99">
        <f t="shared" si="2"/>
        <v>1.0400384388807068E-5</v>
      </c>
      <c r="R99">
        <f t="shared" si="2"/>
        <v>2.5392444020130127E-3</v>
      </c>
      <c r="S99">
        <f t="shared" si="2"/>
        <v>1.9044371989930513E-3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4.0824013499999997E-3</v>
      </c>
      <c r="AC99">
        <f t="shared" si="2"/>
        <v>2.7364176457499996E-3</v>
      </c>
      <c r="AD99">
        <f t="shared" si="2"/>
        <v>3.6762939150000004E-3</v>
      </c>
      <c r="AE99">
        <f t="shared" si="2"/>
        <v>7.1665945416000028E-3</v>
      </c>
      <c r="AF99">
        <f t="shared" si="2"/>
        <v>6.9137095500000035E-3</v>
      </c>
      <c r="AG99">
        <f t="shared" si="2"/>
        <v>2.8848324959999973E-2</v>
      </c>
      <c r="AH99">
        <f t="shared" si="2"/>
        <v>1.4996161057499999E-2</v>
      </c>
      <c r="AI99">
        <f t="shared" si="2"/>
        <v>1.3111437500000003E-3</v>
      </c>
      <c r="AJ99">
        <f t="shared" si="2"/>
        <v>0</v>
      </c>
      <c r="AK99">
        <f t="shared" si="2"/>
        <v>2.9886872400000011E-2</v>
      </c>
      <c r="AL99">
        <f t="shared" si="2"/>
        <v>0</v>
      </c>
      <c r="AM99">
        <f t="shared" si="2"/>
        <v>1.1759671439999998E-3</v>
      </c>
      <c r="AN99">
        <f t="shared" si="2"/>
        <v>2.7820651200000042E-4</v>
      </c>
      <c r="AO99">
        <f t="shared" si="2"/>
        <v>0</v>
      </c>
      <c r="AP99">
        <f t="shared" si="2"/>
        <v>0</v>
      </c>
      <c r="AQ99">
        <f t="shared" si="2"/>
        <v>1.9099079999999994E-2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1.7804924444999992</v>
      </c>
      <c r="BA99">
        <f t="shared" si="2"/>
        <v>8.0715143577528098E-2</v>
      </c>
      <c r="BB99">
        <f t="shared" si="1"/>
        <v>2.0214831511330651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0.42965799999999987</v>
      </c>
      <c r="BB3">
        <f>SUM(B3:AZ3)-BA3</f>
        <v>10.817942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0.42965799999999987</v>
      </c>
      <c r="BB4">
        <f t="shared" ref="BB4:BB67" si="0">SUM(B4:AZ4)-BA4</f>
        <v>10.817942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0.42965799999999987</v>
      </c>
      <c r="BB5">
        <f t="shared" si="0"/>
        <v>10.817942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0.42965799999999987</v>
      </c>
      <c r="BB6">
        <f t="shared" si="0"/>
        <v>10.817942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0.42965799999999987</v>
      </c>
      <c r="BB7">
        <f t="shared" si="0"/>
        <v>10.817942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10.789711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0.41216700000000017</v>
      </c>
      <c r="BB8">
        <f t="shared" si="0"/>
        <v>10.377544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7.0395310000000002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0.26890999999999998</v>
      </c>
      <c r="BB9">
        <f t="shared" si="0"/>
        <v>6.7706210000000002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10.715744000000001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0.40934100000000129</v>
      </c>
      <c r="BB10">
        <f t="shared" si="0"/>
        <v>10.306403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10.561425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0.40344600000000064</v>
      </c>
      <c r="BB11">
        <f t="shared" si="0"/>
        <v>10.157978999999999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11.233431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0.42911699999999975</v>
      </c>
      <c r="BB12">
        <f t="shared" si="0"/>
        <v>10.804314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0.42965799999999987</v>
      </c>
      <c r="BB13">
        <f t="shared" si="0"/>
        <v>10.817942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0.42965799999999987</v>
      </c>
      <c r="BB14">
        <f t="shared" si="0"/>
        <v>10.817942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0.42965799999999987</v>
      </c>
      <c r="BB15">
        <f t="shared" si="0"/>
        <v>10.817942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9.4370200000000004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0.36049400000000098</v>
      </c>
      <c r="BB16">
        <f t="shared" si="0"/>
        <v>9.0765259999999994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11.213217999999999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0.4283450000000002</v>
      </c>
      <c r="BB17">
        <f t="shared" si="0"/>
        <v>10.784872999999999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0.42965799999999987</v>
      </c>
      <c r="BB18">
        <f t="shared" si="0"/>
        <v>10.817942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0.42965799999999987</v>
      </c>
      <c r="BB19">
        <f t="shared" si="0"/>
        <v>10.817942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0.42965799999999987</v>
      </c>
      <c r="BB20">
        <f t="shared" si="0"/>
        <v>10.817942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0.42965799999999987</v>
      </c>
      <c r="BB21">
        <f t="shared" si="0"/>
        <v>10.817942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0.42965799999999987</v>
      </c>
      <c r="BB22">
        <f t="shared" si="0"/>
        <v>10.817942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0.42965799999999987</v>
      </c>
      <c r="BB23">
        <f t="shared" si="0"/>
        <v>10.817942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0.42965799999999987</v>
      </c>
      <c r="BB24">
        <f t="shared" si="0"/>
        <v>10.817942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0.42965799999999987</v>
      </c>
      <c r="BB25">
        <f t="shared" si="0"/>
        <v>10.817942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0.42965799999999987</v>
      </c>
      <c r="BB26">
        <f t="shared" si="0"/>
        <v>10.817942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0.42965799999999987</v>
      </c>
      <c r="BB27">
        <f t="shared" si="0"/>
        <v>10.817942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0.42965799999999987</v>
      </c>
      <c r="BB28">
        <f t="shared" si="0"/>
        <v>10.817942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0.42965799999999987</v>
      </c>
      <c r="BB29">
        <f t="shared" si="0"/>
        <v>10.817942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0.42965799999999987</v>
      </c>
      <c r="BB30">
        <f t="shared" si="0"/>
        <v>10.817942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0.42965799999999987</v>
      </c>
      <c r="BB31">
        <f t="shared" si="0"/>
        <v>10.817942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0.42965799999999987</v>
      </c>
      <c r="BB32">
        <f t="shared" si="0"/>
        <v>10.817942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0.42965799999999987</v>
      </c>
      <c r="BB33">
        <f t="shared" si="0"/>
        <v>10.817942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0.42965799999999987</v>
      </c>
      <c r="BB34">
        <f t="shared" si="0"/>
        <v>10.817942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0.42965799999999987</v>
      </c>
      <c r="BB35">
        <f t="shared" si="0"/>
        <v>10.817942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0.42965799999999987</v>
      </c>
      <c r="BB36">
        <f t="shared" si="0"/>
        <v>10.817942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0.42965799999999987</v>
      </c>
      <c r="BB37">
        <f t="shared" si="0"/>
        <v>10.817942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0.42965799999999987</v>
      </c>
      <c r="BB38">
        <f t="shared" si="0"/>
        <v>10.817942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0.42965799999999987</v>
      </c>
      <c r="BB39">
        <f t="shared" si="0"/>
        <v>10.817942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0.42965799999999987</v>
      </c>
      <c r="BB40">
        <f t="shared" si="0"/>
        <v>10.817942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0.42965799999999987</v>
      </c>
      <c r="BB41">
        <f t="shared" si="0"/>
        <v>10.817942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0.42965799999999987</v>
      </c>
      <c r="BB42">
        <f t="shared" si="0"/>
        <v>10.817942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0.42965799999999987</v>
      </c>
      <c r="BB43">
        <f t="shared" si="0"/>
        <v>10.817942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0.42965799999999987</v>
      </c>
      <c r="BB44">
        <f t="shared" si="0"/>
        <v>10.817942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0.42965799999999987</v>
      </c>
      <c r="BB45">
        <f t="shared" si="0"/>
        <v>10.817942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0.42965799999999987</v>
      </c>
      <c r="BB46">
        <f t="shared" si="0"/>
        <v>10.817942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0.42965799999999987</v>
      </c>
      <c r="BB47">
        <f t="shared" si="0"/>
        <v>10.817942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0.42965799999999987</v>
      </c>
      <c r="BB48">
        <f t="shared" si="0"/>
        <v>10.817942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0.42965799999999987</v>
      </c>
      <c r="BB49">
        <f t="shared" si="0"/>
        <v>10.817942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0.42965799999999987</v>
      </c>
      <c r="BB50">
        <f t="shared" si="0"/>
        <v>10.817942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11.167635000000001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0.42660400000000109</v>
      </c>
      <c r="BB51">
        <f t="shared" si="0"/>
        <v>10.741031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0.42965799999999987</v>
      </c>
      <c r="BB52">
        <f t="shared" si="0"/>
        <v>10.817942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0.42965799999999987</v>
      </c>
      <c r="BB53">
        <f t="shared" si="0"/>
        <v>10.817942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0.42965799999999987</v>
      </c>
      <c r="BB54">
        <f t="shared" si="0"/>
        <v>10.817942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0.42965799999999987</v>
      </c>
      <c r="BB55">
        <f t="shared" si="0"/>
        <v>10.817942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0.42965799999999987</v>
      </c>
      <c r="BB56">
        <f t="shared" si="0"/>
        <v>10.817942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0.42965799999999987</v>
      </c>
      <c r="BB57">
        <f t="shared" si="0"/>
        <v>10.817942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0.42965799999999987</v>
      </c>
      <c r="BB58">
        <f t="shared" si="0"/>
        <v>10.817942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0.42965799999999987</v>
      </c>
      <c r="BB59">
        <f t="shared" si="0"/>
        <v>10.817942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0.42965799999999987</v>
      </c>
      <c r="BB60">
        <f t="shared" si="0"/>
        <v>10.817942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0.42965799999999987</v>
      </c>
      <c r="BB61">
        <f t="shared" si="0"/>
        <v>10.817942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0.42965799999999987</v>
      </c>
      <c r="BB62">
        <f t="shared" si="0"/>
        <v>10.817942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0.42965799999999987</v>
      </c>
      <c r="BB63">
        <f t="shared" si="0"/>
        <v>10.817942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0.42965799999999987</v>
      </c>
      <c r="BB64">
        <f t="shared" si="0"/>
        <v>10.817942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10.89997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0.41637899999999917</v>
      </c>
      <c r="BB65">
        <f t="shared" si="0"/>
        <v>10.483591000000001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11.246525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0.42961700000000036</v>
      </c>
      <c r="BB66">
        <f t="shared" si="0"/>
        <v>10.816908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0.42965799999999987</v>
      </c>
      <c r="BB67">
        <f t="shared" si="0"/>
        <v>10.817942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0.42965799999999987</v>
      </c>
      <c r="BB68">
        <f t="shared" ref="BB68:BB99" si="1">SUM(B68:AZ68)-BA68</f>
        <v>10.817942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0.42965799999999987</v>
      </c>
      <c r="BB69">
        <f t="shared" si="1"/>
        <v>10.817942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0.42965799999999987</v>
      </c>
      <c r="BB70">
        <f t="shared" si="1"/>
        <v>10.817942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0.42965799999999987</v>
      </c>
      <c r="BB71">
        <f t="shared" si="1"/>
        <v>10.817942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0.42965799999999987</v>
      </c>
      <c r="BB72">
        <f t="shared" si="1"/>
        <v>10.817942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0.42965799999999987</v>
      </c>
      <c r="BB73">
        <f t="shared" si="1"/>
        <v>10.817942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0.42965799999999987</v>
      </c>
      <c r="BB74">
        <f t="shared" si="1"/>
        <v>10.817942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0.42965799999999987</v>
      </c>
      <c r="BB75">
        <f t="shared" si="1"/>
        <v>10.817942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0.42965799999999987</v>
      </c>
      <c r="BB76">
        <f t="shared" si="1"/>
        <v>10.817942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0.42965799999999987</v>
      </c>
      <c r="BB77">
        <f t="shared" si="1"/>
        <v>10.817942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0.42965799999999987</v>
      </c>
      <c r="BB78">
        <f t="shared" si="1"/>
        <v>10.817942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0.42965799999999987</v>
      </c>
      <c r="BB79">
        <f t="shared" si="1"/>
        <v>10.817942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0.42965799999999987</v>
      </c>
      <c r="BB80">
        <f t="shared" si="1"/>
        <v>10.817942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0.42965799999999987</v>
      </c>
      <c r="BB81">
        <f t="shared" si="1"/>
        <v>10.817942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0.42965799999999987</v>
      </c>
      <c r="BB82">
        <f t="shared" si="1"/>
        <v>10.817942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0.42965799999999987</v>
      </c>
      <c r="BB83">
        <f t="shared" si="1"/>
        <v>10.817942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0.42965799999999987</v>
      </c>
      <c r="BB84">
        <f t="shared" si="1"/>
        <v>10.817942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0.42965799999999987</v>
      </c>
      <c r="BB85">
        <f t="shared" si="1"/>
        <v>10.817942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0.42965799999999987</v>
      </c>
      <c r="BB86">
        <f t="shared" si="1"/>
        <v>10.817942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0.42965799999999987</v>
      </c>
      <c r="BB87">
        <f t="shared" si="1"/>
        <v>10.817942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0.42965799999999987</v>
      </c>
      <c r="BB88">
        <f t="shared" si="1"/>
        <v>10.817942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0.42965799999999987</v>
      </c>
      <c r="BB89">
        <f t="shared" si="1"/>
        <v>10.817942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0.42965799999999987</v>
      </c>
      <c r="BB90">
        <f t="shared" si="1"/>
        <v>10.817942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0.42965799999999987</v>
      </c>
      <c r="BB91">
        <f t="shared" si="1"/>
        <v>10.817942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0.42965799999999987</v>
      </c>
      <c r="BB92">
        <f t="shared" si="1"/>
        <v>10.817942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0.42965799999999987</v>
      </c>
      <c r="BB93">
        <f t="shared" si="1"/>
        <v>10.817942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0.42965799999999987</v>
      </c>
      <c r="BB94">
        <f t="shared" si="1"/>
        <v>10.817942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0.42965799999999987</v>
      </c>
      <c r="BB95">
        <f t="shared" si="1"/>
        <v>10.817942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0.42965799999999987</v>
      </c>
      <c r="BB96">
        <f t="shared" si="1"/>
        <v>10.817942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0.42965799999999987</v>
      </c>
      <c r="BB97">
        <f t="shared" si="1"/>
        <v>10.817942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0.42965799999999987</v>
      </c>
      <c r="BB98">
        <f t="shared" si="1"/>
        <v>10.817942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0.26789945250000019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1.0233752000000016E-2</v>
      </c>
      <c r="BB99">
        <f t="shared" si="1"/>
        <v>0.25766570050000015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2.89</v>
      </c>
      <c r="M3" s="206">
        <v>19.239999999999998</v>
      </c>
      <c r="N3" s="206">
        <v>49.9</v>
      </c>
      <c r="O3" s="206">
        <v>70.48</v>
      </c>
      <c r="P3" s="206">
        <v>14.43</v>
      </c>
      <c r="Q3" s="206">
        <v>2.61</v>
      </c>
      <c r="R3" s="206">
        <v>6.9</v>
      </c>
      <c r="S3" s="206">
        <v>5</v>
      </c>
      <c r="T3" s="206">
        <v>0</v>
      </c>
      <c r="U3" s="206">
        <v>49.78</v>
      </c>
      <c r="V3" s="206">
        <v>0</v>
      </c>
      <c r="W3" s="206">
        <v>4.8099999999999996</v>
      </c>
      <c r="X3" s="206">
        <v>14.43</v>
      </c>
      <c r="Y3" s="206">
        <v>0</v>
      </c>
      <c r="Z3" s="206">
        <v>48.09</v>
      </c>
      <c r="AA3" s="206">
        <v>19.239999999999998</v>
      </c>
      <c r="AB3" s="206">
        <v>0</v>
      </c>
      <c r="AC3" s="206">
        <v>14.86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82.26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2.89</v>
      </c>
      <c r="M4" s="206">
        <v>19.239999999999998</v>
      </c>
      <c r="N4" s="206">
        <v>49.9</v>
      </c>
      <c r="O4" s="206">
        <v>70.48</v>
      </c>
      <c r="P4" s="206">
        <v>14.43</v>
      </c>
      <c r="Q4" s="206">
        <v>2.88</v>
      </c>
      <c r="R4" s="206">
        <v>6.9</v>
      </c>
      <c r="S4" s="206">
        <v>5</v>
      </c>
      <c r="T4" s="206">
        <v>0</v>
      </c>
      <c r="U4" s="206">
        <v>49.78</v>
      </c>
      <c r="V4" s="206">
        <v>0</v>
      </c>
      <c r="W4" s="206">
        <v>4.8099999999999996</v>
      </c>
      <c r="X4" s="206">
        <v>14.43</v>
      </c>
      <c r="Y4" s="206">
        <v>0</v>
      </c>
      <c r="Z4" s="206">
        <v>48.09</v>
      </c>
      <c r="AA4" s="206">
        <v>19.239999999999998</v>
      </c>
      <c r="AB4" s="206">
        <v>0</v>
      </c>
      <c r="AC4" s="206">
        <v>14.86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82.26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2.89</v>
      </c>
      <c r="M5" s="206">
        <v>58.32</v>
      </c>
      <c r="N5" s="206">
        <v>49.9</v>
      </c>
      <c r="O5" s="206">
        <v>70.48</v>
      </c>
      <c r="P5" s="206">
        <v>14.43</v>
      </c>
      <c r="Q5" s="206">
        <v>2.88</v>
      </c>
      <c r="R5" s="206">
        <v>6.9</v>
      </c>
      <c r="S5" s="206">
        <v>5</v>
      </c>
      <c r="T5" s="206">
        <v>0</v>
      </c>
      <c r="U5" s="206">
        <v>49.78</v>
      </c>
      <c r="V5" s="206">
        <v>0</v>
      </c>
      <c r="W5" s="206">
        <v>4.8099999999999996</v>
      </c>
      <c r="X5" s="206">
        <v>14.43</v>
      </c>
      <c r="Y5" s="206">
        <v>0</v>
      </c>
      <c r="Z5" s="206">
        <v>48.09</v>
      </c>
      <c r="AA5" s="206">
        <v>19.239999999999998</v>
      </c>
      <c r="AB5" s="206">
        <v>0</v>
      </c>
      <c r="AC5" s="206">
        <v>14.86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2.89</v>
      </c>
      <c r="M6" s="206">
        <v>61.33</v>
      </c>
      <c r="N6" s="206">
        <v>49.9</v>
      </c>
      <c r="O6" s="206">
        <v>70.48</v>
      </c>
      <c r="P6" s="206">
        <v>14.43</v>
      </c>
      <c r="Q6" s="206">
        <v>2.88</v>
      </c>
      <c r="R6" s="206">
        <v>6.9</v>
      </c>
      <c r="S6" s="206">
        <v>5</v>
      </c>
      <c r="T6" s="206">
        <v>0</v>
      </c>
      <c r="U6" s="206">
        <v>49.78</v>
      </c>
      <c r="V6" s="206">
        <v>0</v>
      </c>
      <c r="W6" s="206">
        <v>4.8099999999999996</v>
      </c>
      <c r="X6" s="206">
        <v>14.43</v>
      </c>
      <c r="Y6" s="206">
        <v>0</v>
      </c>
      <c r="Z6" s="206">
        <v>48.09</v>
      </c>
      <c r="AA6" s="206">
        <v>19.239999999999998</v>
      </c>
      <c r="AB6" s="206">
        <v>0</v>
      </c>
      <c r="AC6" s="206">
        <v>14.86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2.89</v>
      </c>
      <c r="M7" s="206">
        <v>61.33</v>
      </c>
      <c r="N7" s="206">
        <v>49.9</v>
      </c>
      <c r="O7" s="206">
        <v>70.48</v>
      </c>
      <c r="P7" s="206">
        <v>14.43</v>
      </c>
      <c r="Q7" s="206">
        <v>2.88</v>
      </c>
      <c r="R7" s="206">
        <v>6.9</v>
      </c>
      <c r="S7" s="206">
        <v>5</v>
      </c>
      <c r="T7" s="206">
        <v>0</v>
      </c>
      <c r="U7" s="206">
        <v>49.78</v>
      </c>
      <c r="V7" s="206">
        <v>0</v>
      </c>
      <c r="W7" s="206">
        <v>4.8099999999999996</v>
      </c>
      <c r="X7" s="206">
        <v>14.43</v>
      </c>
      <c r="Y7" s="206">
        <v>0</v>
      </c>
      <c r="Z7" s="206">
        <v>48.09</v>
      </c>
      <c r="AA7" s="206">
        <v>19.239999999999998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2.89</v>
      </c>
      <c r="M8" s="206">
        <v>61.33</v>
      </c>
      <c r="N8" s="206">
        <v>49.9</v>
      </c>
      <c r="O8" s="206">
        <v>70.48</v>
      </c>
      <c r="P8" s="206">
        <v>14.43</v>
      </c>
      <c r="Q8" s="206">
        <v>2.88</v>
      </c>
      <c r="R8" s="206">
        <v>6.9</v>
      </c>
      <c r="S8" s="206">
        <v>5</v>
      </c>
      <c r="T8" s="206">
        <v>0</v>
      </c>
      <c r="U8" s="206">
        <v>49.78</v>
      </c>
      <c r="V8" s="206">
        <v>0</v>
      </c>
      <c r="W8" s="206">
        <v>4.8099999999999996</v>
      </c>
      <c r="X8" s="206">
        <v>14.43</v>
      </c>
      <c r="Y8" s="206">
        <v>0</v>
      </c>
      <c r="Z8" s="206">
        <v>48.09</v>
      </c>
      <c r="AA8" s="206">
        <v>19.239999999999998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2.89</v>
      </c>
      <c r="M9" s="206">
        <v>61.33</v>
      </c>
      <c r="N9" s="206">
        <v>49.9</v>
      </c>
      <c r="O9" s="206">
        <v>70.48</v>
      </c>
      <c r="P9" s="206">
        <v>14.43</v>
      </c>
      <c r="Q9" s="206">
        <v>2.88</v>
      </c>
      <c r="R9" s="206">
        <v>6.9</v>
      </c>
      <c r="S9" s="206">
        <v>5.74</v>
      </c>
      <c r="T9" s="206">
        <v>0</v>
      </c>
      <c r="U9" s="206">
        <v>49.78</v>
      </c>
      <c r="V9" s="206">
        <v>0</v>
      </c>
      <c r="W9" s="206">
        <v>4.8099999999999996</v>
      </c>
      <c r="X9" s="206">
        <v>14.43</v>
      </c>
      <c r="Y9" s="206">
        <v>0</v>
      </c>
      <c r="Z9" s="206">
        <v>48.09</v>
      </c>
      <c r="AA9" s="206">
        <v>19.239999999999998</v>
      </c>
      <c r="AB9" s="206">
        <v>0</v>
      </c>
      <c r="AC9" s="206">
        <v>14.86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2.89</v>
      </c>
      <c r="M10" s="206">
        <v>61.33</v>
      </c>
      <c r="N10" s="206">
        <v>49.9</v>
      </c>
      <c r="O10" s="206">
        <v>70.48</v>
      </c>
      <c r="P10" s="206">
        <v>14.43</v>
      </c>
      <c r="Q10" s="206">
        <v>2.88</v>
      </c>
      <c r="R10" s="206">
        <v>6.86</v>
      </c>
      <c r="S10" s="206">
        <v>5.74</v>
      </c>
      <c r="T10" s="206">
        <v>0</v>
      </c>
      <c r="U10" s="206">
        <v>49.78</v>
      </c>
      <c r="V10" s="206">
        <v>0</v>
      </c>
      <c r="W10" s="206">
        <v>4.8099999999999996</v>
      </c>
      <c r="X10" s="206">
        <v>14.43</v>
      </c>
      <c r="Y10" s="206">
        <v>0</v>
      </c>
      <c r="Z10" s="206">
        <v>48.09</v>
      </c>
      <c r="AA10" s="206">
        <v>19.239999999999998</v>
      </c>
      <c r="AB10" s="206">
        <v>0</v>
      </c>
      <c r="AC10" s="206">
        <v>14.86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2.89</v>
      </c>
      <c r="M11" s="206">
        <v>61.33</v>
      </c>
      <c r="N11" s="206">
        <v>49.9</v>
      </c>
      <c r="O11" s="206">
        <v>70.48</v>
      </c>
      <c r="P11" s="206">
        <v>14.43</v>
      </c>
      <c r="Q11" s="206">
        <v>2.88</v>
      </c>
      <c r="R11" s="206">
        <v>6.9</v>
      </c>
      <c r="S11" s="206">
        <v>5.74</v>
      </c>
      <c r="T11" s="206">
        <v>0</v>
      </c>
      <c r="U11" s="206">
        <v>49.78</v>
      </c>
      <c r="V11" s="206">
        <v>0</v>
      </c>
      <c r="W11" s="206">
        <v>4.8099999999999996</v>
      </c>
      <c r="X11" s="206">
        <v>14.43</v>
      </c>
      <c r="Y11" s="206">
        <v>0</v>
      </c>
      <c r="Z11" s="206">
        <v>48.09</v>
      </c>
      <c r="AA11" s="206">
        <v>19.239999999999998</v>
      </c>
      <c r="AB11" s="206">
        <v>0</v>
      </c>
      <c r="AC11" s="206">
        <v>14.86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2.89</v>
      </c>
      <c r="M12" s="206">
        <v>61.33</v>
      </c>
      <c r="N12" s="206">
        <v>49.9</v>
      </c>
      <c r="O12" s="206">
        <v>70.48</v>
      </c>
      <c r="P12" s="206">
        <v>14.43</v>
      </c>
      <c r="Q12" s="206">
        <v>2.88</v>
      </c>
      <c r="R12" s="206">
        <v>6.9</v>
      </c>
      <c r="S12" s="206">
        <v>5.74</v>
      </c>
      <c r="T12" s="206">
        <v>0</v>
      </c>
      <c r="U12" s="206">
        <v>49.78</v>
      </c>
      <c r="V12" s="206">
        <v>0</v>
      </c>
      <c r="W12" s="206">
        <v>4.8099999999999996</v>
      </c>
      <c r="X12" s="206">
        <v>14.43</v>
      </c>
      <c r="Y12" s="206">
        <v>0</v>
      </c>
      <c r="Z12" s="206">
        <v>48.09</v>
      </c>
      <c r="AA12" s="206">
        <v>19.239999999999998</v>
      </c>
      <c r="AB12" s="206">
        <v>0</v>
      </c>
      <c r="AC12" s="206">
        <v>14.86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2.89</v>
      </c>
      <c r="M13" s="206">
        <v>61.33</v>
      </c>
      <c r="N13" s="206">
        <v>49.9</v>
      </c>
      <c r="O13" s="206">
        <v>70.48</v>
      </c>
      <c r="P13" s="206">
        <v>14.43</v>
      </c>
      <c r="Q13" s="206">
        <v>2.88</v>
      </c>
      <c r="R13" s="206">
        <v>6.9</v>
      </c>
      <c r="S13" s="206">
        <v>5.74</v>
      </c>
      <c r="T13" s="206">
        <v>0</v>
      </c>
      <c r="U13" s="206">
        <v>49.78</v>
      </c>
      <c r="V13" s="206">
        <v>0</v>
      </c>
      <c r="W13" s="206">
        <v>4.8099999999999996</v>
      </c>
      <c r="X13" s="206">
        <v>14.43</v>
      </c>
      <c r="Y13" s="206">
        <v>0</v>
      </c>
      <c r="Z13" s="206">
        <v>48.09</v>
      </c>
      <c r="AA13" s="206">
        <v>19.239999999999998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2.89</v>
      </c>
      <c r="M14" s="206">
        <v>61.33</v>
      </c>
      <c r="N14" s="206">
        <v>49.9</v>
      </c>
      <c r="O14" s="206">
        <v>70.48</v>
      </c>
      <c r="P14" s="206">
        <v>14.43</v>
      </c>
      <c r="Q14" s="206">
        <v>2.88</v>
      </c>
      <c r="R14" s="206">
        <v>6.9</v>
      </c>
      <c r="S14" s="206">
        <v>5.74</v>
      </c>
      <c r="T14" s="206">
        <v>0</v>
      </c>
      <c r="U14" s="206">
        <v>49.78</v>
      </c>
      <c r="V14" s="206">
        <v>0</v>
      </c>
      <c r="W14" s="206">
        <v>4.8099999999999996</v>
      </c>
      <c r="X14" s="206">
        <v>14.43</v>
      </c>
      <c r="Y14" s="206">
        <v>0</v>
      </c>
      <c r="Z14" s="206">
        <v>48.09</v>
      </c>
      <c r="AA14" s="206">
        <v>19.239999999999998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2.89</v>
      </c>
      <c r="M15" s="206">
        <v>61.33</v>
      </c>
      <c r="N15" s="206">
        <v>49.9</v>
      </c>
      <c r="O15" s="206">
        <v>70.48</v>
      </c>
      <c r="P15" s="206">
        <v>14.43</v>
      </c>
      <c r="Q15" s="206">
        <v>2.88</v>
      </c>
      <c r="R15" s="206">
        <v>6.9</v>
      </c>
      <c r="S15" s="206">
        <v>5.74</v>
      </c>
      <c r="T15" s="206">
        <v>0</v>
      </c>
      <c r="U15" s="206">
        <v>49.78</v>
      </c>
      <c r="V15" s="206">
        <v>0</v>
      </c>
      <c r="W15" s="206">
        <v>4.8099999999999996</v>
      </c>
      <c r="X15" s="206">
        <v>14.43</v>
      </c>
      <c r="Y15" s="206">
        <v>0</v>
      </c>
      <c r="Z15" s="206">
        <v>48.09</v>
      </c>
      <c r="AA15" s="206">
        <v>19.239999999999998</v>
      </c>
      <c r="AB15" s="206">
        <v>0</v>
      </c>
      <c r="AC15" s="206">
        <v>14.86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2.89</v>
      </c>
      <c r="M16" s="206">
        <v>61.33</v>
      </c>
      <c r="N16" s="206">
        <v>49.9</v>
      </c>
      <c r="O16" s="206">
        <v>70.48</v>
      </c>
      <c r="P16" s="206">
        <v>14.43</v>
      </c>
      <c r="Q16" s="206">
        <v>2.88</v>
      </c>
      <c r="R16" s="206">
        <v>6.9</v>
      </c>
      <c r="S16" s="206">
        <v>5.74</v>
      </c>
      <c r="T16" s="206">
        <v>0</v>
      </c>
      <c r="U16" s="206">
        <v>49.78</v>
      </c>
      <c r="V16" s="206">
        <v>0</v>
      </c>
      <c r="W16" s="206">
        <v>4.8099999999999996</v>
      </c>
      <c r="X16" s="206">
        <v>14.43</v>
      </c>
      <c r="Y16" s="206">
        <v>0</v>
      </c>
      <c r="Z16" s="206">
        <v>48.09</v>
      </c>
      <c r="AA16" s="206">
        <v>19.239999999999998</v>
      </c>
      <c r="AB16" s="206">
        <v>0</v>
      </c>
      <c r="AC16" s="206">
        <v>14.86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2.89</v>
      </c>
      <c r="M17" s="206">
        <v>61.33</v>
      </c>
      <c r="N17" s="206">
        <v>49.9</v>
      </c>
      <c r="O17" s="206">
        <v>70.48</v>
      </c>
      <c r="P17" s="206">
        <v>14.43</v>
      </c>
      <c r="Q17" s="206">
        <v>2.88</v>
      </c>
      <c r="R17" s="206">
        <v>6.9</v>
      </c>
      <c r="S17" s="206">
        <v>5.74</v>
      </c>
      <c r="T17" s="206">
        <v>0</v>
      </c>
      <c r="U17" s="206">
        <v>49.78</v>
      </c>
      <c r="V17" s="206">
        <v>0</v>
      </c>
      <c r="W17" s="206">
        <v>4.8099999999999996</v>
      </c>
      <c r="X17" s="206">
        <v>14.43</v>
      </c>
      <c r="Y17" s="206">
        <v>0</v>
      </c>
      <c r="Z17" s="206">
        <v>48.09</v>
      </c>
      <c r="AA17" s="206">
        <v>19.239999999999998</v>
      </c>
      <c r="AB17" s="206">
        <v>0</v>
      </c>
      <c r="AC17" s="206">
        <v>14.86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2.89</v>
      </c>
      <c r="M18" s="206">
        <v>61.33</v>
      </c>
      <c r="N18" s="206">
        <v>49.9</v>
      </c>
      <c r="O18" s="206">
        <v>70.48</v>
      </c>
      <c r="P18" s="206">
        <v>14.43</v>
      </c>
      <c r="Q18" s="206">
        <v>2.88</v>
      </c>
      <c r="R18" s="206">
        <v>6.9</v>
      </c>
      <c r="S18" s="206">
        <v>5.74</v>
      </c>
      <c r="T18" s="206">
        <v>0</v>
      </c>
      <c r="U18" s="206">
        <v>49.78</v>
      </c>
      <c r="V18" s="206">
        <v>0</v>
      </c>
      <c r="W18" s="206">
        <v>4.8099999999999996</v>
      </c>
      <c r="X18" s="206">
        <v>14.43</v>
      </c>
      <c r="Y18" s="206">
        <v>0</v>
      </c>
      <c r="Z18" s="206">
        <v>48.09</v>
      </c>
      <c r="AA18" s="206">
        <v>19.239999999999998</v>
      </c>
      <c r="AB18" s="206">
        <v>0</v>
      </c>
      <c r="AC18" s="206">
        <v>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2.89</v>
      </c>
      <c r="M19" s="206">
        <v>61.33</v>
      </c>
      <c r="N19" s="206">
        <v>49.9</v>
      </c>
      <c r="O19" s="206">
        <v>70.48</v>
      </c>
      <c r="P19" s="206">
        <v>14.43</v>
      </c>
      <c r="Q19" s="206">
        <v>2.88</v>
      </c>
      <c r="R19" s="206">
        <v>6.9</v>
      </c>
      <c r="S19" s="206">
        <v>5.74</v>
      </c>
      <c r="T19" s="206">
        <v>0</v>
      </c>
      <c r="U19" s="206">
        <v>49.78</v>
      </c>
      <c r="V19" s="206">
        <v>0</v>
      </c>
      <c r="W19" s="206">
        <v>4.8099999999999996</v>
      </c>
      <c r="X19" s="206">
        <v>14.43</v>
      </c>
      <c r="Y19" s="206">
        <v>0</v>
      </c>
      <c r="Z19" s="206">
        <v>48.09</v>
      </c>
      <c r="AA19" s="206">
        <v>19.239999999999998</v>
      </c>
      <c r="AB19" s="206">
        <v>0</v>
      </c>
      <c r="AC19" s="206">
        <v>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2.89</v>
      </c>
      <c r="M20" s="206">
        <v>61.33</v>
      </c>
      <c r="N20" s="206">
        <v>49.9</v>
      </c>
      <c r="O20" s="206">
        <v>70.48</v>
      </c>
      <c r="P20" s="206">
        <v>14.43</v>
      </c>
      <c r="Q20" s="206">
        <v>2.88</v>
      </c>
      <c r="R20" s="206">
        <v>6.9</v>
      </c>
      <c r="S20" s="206">
        <v>5.74</v>
      </c>
      <c r="T20" s="206">
        <v>0</v>
      </c>
      <c r="U20" s="206">
        <v>49.78</v>
      </c>
      <c r="V20" s="206">
        <v>0</v>
      </c>
      <c r="W20" s="206">
        <v>4.8099999999999996</v>
      </c>
      <c r="X20" s="206">
        <v>14.43</v>
      </c>
      <c r="Y20" s="206">
        <v>0</v>
      </c>
      <c r="Z20" s="206">
        <v>48.09</v>
      </c>
      <c r="AA20" s="206">
        <v>19.239999999999998</v>
      </c>
      <c r="AB20" s="206">
        <v>0</v>
      </c>
      <c r="AC20" s="206">
        <v>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2.89</v>
      </c>
      <c r="M21" s="206">
        <v>61.33</v>
      </c>
      <c r="N21" s="206">
        <v>49.9</v>
      </c>
      <c r="O21" s="206">
        <v>70.48</v>
      </c>
      <c r="P21" s="206">
        <v>14.43</v>
      </c>
      <c r="Q21" s="206">
        <v>2.88</v>
      </c>
      <c r="R21" s="206">
        <v>7.34</v>
      </c>
      <c r="S21" s="206">
        <v>5.21</v>
      </c>
      <c r="T21" s="206">
        <v>0</v>
      </c>
      <c r="U21" s="206">
        <v>49.78</v>
      </c>
      <c r="V21" s="206">
        <v>0</v>
      </c>
      <c r="W21" s="206">
        <v>4.8099999999999996</v>
      </c>
      <c r="X21" s="206">
        <v>14.43</v>
      </c>
      <c r="Y21" s="206">
        <v>0</v>
      </c>
      <c r="Z21" s="206">
        <v>48.09</v>
      </c>
      <c r="AA21" s="206">
        <v>19.239999999999998</v>
      </c>
      <c r="AB21" s="206">
        <v>0</v>
      </c>
      <c r="AC21" s="206">
        <v>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2.89</v>
      </c>
      <c r="M22" s="206">
        <v>61.33</v>
      </c>
      <c r="N22" s="206">
        <v>49.9</v>
      </c>
      <c r="O22" s="206">
        <v>70.48</v>
      </c>
      <c r="P22" s="206">
        <v>14.43</v>
      </c>
      <c r="Q22" s="206">
        <v>2.88</v>
      </c>
      <c r="R22" s="206">
        <v>7.34</v>
      </c>
      <c r="S22" s="206">
        <v>5.21</v>
      </c>
      <c r="T22" s="206">
        <v>0</v>
      </c>
      <c r="U22" s="206">
        <v>49.78</v>
      </c>
      <c r="V22" s="206">
        <v>0</v>
      </c>
      <c r="W22" s="206">
        <v>4.8099999999999996</v>
      </c>
      <c r="X22" s="206">
        <v>14.43</v>
      </c>
      <c r="Y22" s="206">
        <v>0</v>
      </c>
      <c r="Z22" s="206">
        <v>48.09</v>
      </c>
      <c r="AA22" s="206">
        <v>19.239999999999998</v>
      </c>
      <c r="AB22" s="206">
        <v>0</v>
      </c>
      <c r="AC22" s="206">
        <v>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2.89</v>
      </c>
      <c r="M23" s="206">
        <v>61.33</v>
      </c>
      <c r="N23" s="206">
        <v>49.9</v>
      </c>
      <c r="O23" s="206">
        <v>70.48</v>
      </c>
      <c r="P23" s="206">
        <v>14.43</v>
      </c>
      <c r="Q23" s="206">
        <v>2.88</v>
      </c>
      <c r="R23" s="206">
        <v>4.68</v>
      </c>
      <c r="S23" s="206">
        <v>5</v>
      </c>
      <c r="T23" s="206">
        <v>0</v>
      </c>
      <c r="U23" s="206">
        <v>49.78</v>
      </c>
      <c r="V23" s="206">
        <v>0</v>
      </c>
      <c r="W23" s="206">
        <v>4.8099999999999996</v>
      </c>
      <c r="X23" s="206">
        <v>14.43</v>
      </c>
      <c r="Y23" s="206">
        <v>0</v>
      </c>
      <c r="Z23" s="206">
        <v>48.09</v>
      </c>
      <c r="AA23" s="206">
        <v>19.239999999999998</v>
      </c>
      <c r="AB23" s="206">
        <v>0</v>
      </c>
      <c r="AC23" s="206">
        <v>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82.26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259.68</v>
      </c>
      <c r="L24" s="206">
        <v>2.89</v>
      </c>
      <c r="M24" s="206">
        <v>61.33</v>
      </c>
      <c r="N24" s="206">
        <v>49.9</v>
      </c>
      <c r="O24" s="206">
        <v>70.48</v>
      </c>
      <c r="P24" s="206">
        <v>14.43</v>
      </c>
      <c r="Q24" s="206">
        <v>2.88</v>
      </c>
      <c r="R24" s="206">
        <v>3.89</v>
      </c>
      <c r="S24" s="206">
        <v>4.8099999999999996</v>
      </c>
      <c r="T24" s="206">
        <v>0</v>
      </c>
      <c r="U24" s="206">
        <v>49.78</v>
      </c>
      <c r="V24" s="206">
        <v>0</v>
      </c>
      <c r="W24" s="206">
        <v>4.4800000000000004</v>
      </c>
      <c r="X24" s="206">
        <v>13.64</v>
      </c>
      <c r="Y24" s="206">
        <v>0</v>
      </c>
      <c r="Z24" s="206">
        <v>48.09</v>
      </c>
      <c r="AA24" s="206">
        <v>19.239999999999998</v>
      </c>
      <c r="AB24" s="206">
        <v>0</v>
      </c>
      <c r="AC24" s="206">
        <v>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82.26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259.68</v>
      </c>
      <c r="L25" s="206">
        <v>2.89</v>
      </c>
      <c r="M25" s="206">
        <v>61.33</v>
      </c>
      <c r="N25" s="206">
        <v>49.9</v>
      </c>
      <c r="O25" s="206">
        <v>70.48</v>
      </c>
      <c r="P25" s="206">
        <v>14.43</v>
      </c>
      <c r="Q25" s="206">
        <v>2.89</v>
      </c>
      <c r="R25" s="206">
        <v>3.85</v>
      </c>
      <c r="S25" s="206">
        <v>4.8099999999999996</v>
      </c>
      <c r="T25" s="206">
        <v>0</v>
      </c>
      <c r="U25" s="206">
        <v>49.78</v>
      </c>
      <c r="V25" s="206">
        <v>0</v>
      </c>
      <c r="W25" s="206">
        <v>4.7300000000000004</v>
      </c>
      <c r="X25" s="206">
        <v>14.35</v>
      </c>
      <c r="Y25" s="206">
        <v>0</v>
      </c>
      <c r="Z25" s="206">
        <v>48.09</v>
      </c>
      <c r="AA25" s="206">
        <v>19.23</v>
      </c>
      <c r="AB25" s="206">
        <v>0</v>
      </c>
      <c r="AC25" s="206">
        <v>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259.68</v>
      </c>
      <c r="L26" s="206">
        <v>2.89</v>
      </c>
      <c r="M26" s="206">
        <v>61.33</v>
      </c>
      <c r="N26" s="206">
        <v>49.9</v>
      </c>
      <c r="O26" s="206">
        <v>70.48</v>
      </c>
      <c r="P26" s="206">
        <v>14.43</v>
      </c>
      <c r="Q26" s="206">
        <v>2.89</v>
      </c>
      <c r="R26" s="206">
        <v>3.85</v>
      </c>
      <c r="S26" s="206">
        <v>4.8099999999999996</v>
      </c>
      <c r="T26" s="206">
        <v>0</v>
      </c>
      <c r="U26" s="206">
        <v>49.78</v>
      </c>
      <c r="V26" s="206">
        <v>0</v>
      </c>
      <c r="W26" s="206">
        <v>4.8099999999999996</v>
      </c>
      <c r="X26" s="206">
        <v>14.43</v>
      </c>
      <c r="Y26" s="206">
        <v>0</v>
      </c>
      <c r="Z26" s="206">
        <v>48.09</v>
      </c>
      <c r="AA26" s="206">
        <v>19.23</v>
      </c>
      <c r="AB26" s="206">
        <v>0</v>
      </c>
      <c r="AC26" s="206">
        <v>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327.01</v>
      </c>
      <c r="L27" s="206">
        <v>2.89</v>
      </c>
      <c r="M27" s="206">
        <v>61.33</v>
      </c>
      <c r="N27" s="206">
        <v>49.9</v>
      </c>
      <c r="O27" s="206">
        <v>70.48</v>
      </c>
      <c r="P27" s="206">
        <v>26.48</v>
      </c>
      <c r="Q27" s="206">
        <v>2.89</v>
      </c>
      <c r="R27" s="206">
        <v>13.78</v>
      </c>
      <c r="S27" s="206">
        <v>4.8099999999999996</v>
      </c>
      <c r="T27" s="206">
        <v>0</v>
      </c>
      <c r="U27" s="206">
        <v>49.78</v>
      </c>
      <c r="V27" s="206">
        <v>4.63</v>
      </c>
      <c r="W27" s="206">
        <v>19.600000000000001</v>
      </c>
      <c r="X27" s="206">
        <v>41.54</v>
      </c>
      <c r="Y27" s="206">
        <v>0</v>
      </c>
      <c r="Z27" s="206">
        <v>117.56</v>
      </c>
      <c r="AA27" s="206">
        <v>38.1</v>
      </c>
      <c r="AB27" s="206">
        <v>0</v>
      </c>
      <c r="AC27" s="206">
        <v>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84.02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365.48</v>
      </c>
      <c r="L28" s="206">
        <v>2.89</v>
      </c>
      <c r="M28" s="206">
        <v>61.33</v>
      </c>
      <c r="N28" s="206">
        <v>49.9</v>
      </c>
      <c r="O28" s="206">
        <v>70.48</v>
      </c>
      <c r="P28" s="206">
        <v>26.48</v>
      </c>
      <c r="Q28" s="206">
        <v>2.89</v>
      </c>
      <c r="R28" s="206">
        <v>17.13</v>
      </c>
      <c r="S28" s="206">
        <v>4.8099999999999996</v>
      </c>
      <c r="T28" s="206">
        <v>0</v>
      </c>
      <c r="U28" s="206">
        <v>49.78</v>
      </c>
      <c r="V28" s="206">
        <v>4.63</v>
      </c>
      <c r="W28" s="206">
        <v>19.600000000000001</v>
      </c>
      <c r="X28" s="206">
        <v>41.54</v>
      </c>
      <c r="Y28" s="206">
        <v>0</v>
      </c>
      <c r="Z28" s="206">
        <v>117.56</v>
      </c>
      <c r="AA28" s="206">
        <v>38.1</v>
      </c>
      <c r="AB28" s="206">
        <v>0</v>
      </c>
      <c r="AC28" s="206">
        <v>13.5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84.02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365.48</v>
      </c>
      <c r="L29" s="206">
        <v>2.89</v>
      </c>
      <c r="M29" s="206">
        <v>61.33</v>
      </c>
      <c r="N29" s="206">
        <v>49.9</v>
      </c>
      <c r="O29" s="206">
        <v>70.48</v>
      </c>
      <c r="P29" s="206">
        <v>26.48</v>
      </c>
      <c r="Q29" s="206">
        <v>2.89</v>
      </c>
      <c r="R29" s="206">
        <v>17.91</v>
      </c>
      <c r="S29" s="206">
        <v>4.8099999999999996</v>
      </c>
      <c r="T29" s="206">
        <v>0</v>
      </c>
      <c r="U29" s="206">
        <v>49.78</v>
      </c>
      <c r="V29" s="206">
        <v>4.49</v>
      </c>
      <c r="W29" s="206">
        <v>19.600000000000001</v>
      </c>
      <c r="X29" s="206">
        <v>41.54</v>
      </c>
      <c r="Y29" s="206">
        <v>0</v>
      </c>
      <c r="Z29" s="206">
        <v>117.56</v>
      </c>
      <c r="AA29" s="206">
        <v>38.1</v>
      </c>
      <c r="AB29" s="206">
        <v>0</v>
      </c>
      <c r="AC29" s="206">
        <v>13.5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82.26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1.94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365.48</v>
      </c>
      <c r="L30" s="206">
        <v>2.89</v>
      </c>
      <c r="M30" s="206">
        <v>61.33</v>
      </c>
      <c r="N30" s="206">
        <v>49.9</v>
      </c>
      <c r="O30" s="206">
        <v>70.48</v>
      </c>
      <c r="P30" s="206">
        <v>26.48</v>
      </c>
      <c r="Q30" s="206">
        <v>2.89</v>
      </c>
      <c r="R30" s="206">
        <v>17.91</v>
      </c>
      <c r="S30" s="206">
        <v>4.8099999999999996</v>
      </c>
      <c r="T30" s="206">
        <v>0</v>
      </c>
      <c r="U30" s="206">
        <v>49.78</v>
      </c>
      <c r="V30" s="206">
        <v>4.49</v>
      </c>
      <c r="W30" s="206">
        <v>19.600000000000001</v>
      </c>
      <c r="X30" s="206">
        <v>41.54</v>
      </c>
      <c r="Y30" s="206">
        <v>0</v>
      </c>
      <c r="Z30" s="206">
        <v>117.56</v>
      </c>
      <c r="AA30" s="206">
        <v>38.1</v>
      </c>
      <c r="AB30" s="206">
        <v>0</v>
      </c>
      <c r="AC30" s="206">
        <v>13.5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81.17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6.62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423.19</v>
      </c>
      <c r="L31" s="206">
        <v>2.89</v>
      </c>
      <c r="M31" s="206">
        <v>61.33</v>
      </c>
      <c r="N31" s="206">
        <v>49.9</v>
      </c>
      <c r="O31" s="206">
        <v>70.48</v>
      </c>
      <c r="P31" s="206">
        <v>26.48</v>
      </c>
      <c r="Q31" s="206">
        <v>2.89</v>
      </c>
      <c r="R31" s="206">
        <v>17.91</v>
      </c>
      <c r="S31" s="206">
        <v>4.8099999999999996</v>
      </c>
      <c r="T31" s="206">
        <v>0</v>
      </c>
      <c r="U31" s="206">
        <v>49.78</v>
      </c>
      <c r="V31" s="206">
        <v>4.58</v>
      </c>
      <c r="W31" s="206">
        <v>19.600000000000001</v>
      </c>
      <c r="X31" s="206">
        <v>41.54</v>
      </c>
      <c r="Y31" s="206">
        <v>0</v>
      </c>
      <c r="Z31" s="206">
        <v>117.56</v>
      </c>
      <c r="AA31" s="206">
        <v>38.1</v>
      </c>
      <c r="AB31" s="206">
        <v>0</v>
      </c>
      <c r="AC31" s="206">
        <v>13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81.17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12.75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442.43</v>
      </c>
      <c r="L32" s="206">
        <v>2.89</v>
      </c>
      <c r="M32" s="206">
        <v>61.33</v>
      </c>
      <c r="N32" s="206">
        <v>49.9</v>
      </c>
      <c r="O32" s="206">
        <v>70.48</v>
      </c>
      <c r="P32" s="206">
        <v>26.48</v>
      </c>
      <c r="Q32" s="206">
        <v>2.89</v>
      </c>
      <c r="R32" s="206">
        <v>17.91</v>
      </c>
      <c r="S32" s="206">
        <v>4.8099999999999996</v>
      </c>
      <c r="T32" s="206">
        <v>0</v>
      </c>
      <c r="U32" s="206">
        <v>49.78</v>
      </c>
      <c r="V32" s="206">
        <v>4.58</v>
      </c>
      <c r="W32" s="206">
        <v>19.600000000000001</v>
      </c>
      <c r="X32" s="206">
        <v>41.54</v>
      </c>
      <c r="Y32" s="206">
        <v>0</v>
      </c>
      <c r="Z32" s="206">
        <v>117.56</v>
      </c>
      <c r="AA32" s="206">
        <v>38.1</v>
      </c>
      <c r="AB32" s="206">
        <v>0</v>
      </c>
      <c r="AC32" s="206">
        <v>13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20.09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491.82</v>
      </c>
      <c r="L33" s="206">
        <v>5.77</v>
      </c>
      <c r="M33" s="206">
        <v>61.33</v>
      </c>
      <c r="N33" s="206">
        <v>49.9</v>
      </c>
      <c r="O33" s="206">
        <v>70.48</v>
      </c>
      <c r="P33" s="206">
        <v>26.48</v>
      </c>
      <c r="Q33" s="206">
        <v>4.8099999999999996</v>
      </c>
      <c r="R33" s="206">
        <v>17.91</v>
      </c>
      <c r="S33" s="206">
        <v>11.14</v>
      </c>
      <c r="T33" s="206">
        <v>0</v>
      </c>
      <c r="U33" s="206">
        <v>49.78</v>
      </c>
      <c r="V33" s="206">
        <v>4.58</v>
      </c>
      <c r="W33" s="206">
        <v>19.600000000000001</v>
      </c>
      <c r="X33" s="206">
        <v>41.54</v>
      </c>
      <c r="Y33" s="206">
        <v>0</v>
      </c>
      <c r="Z33" s="206">
        <v>117.56</v>
      </c>
      <c r="AA33" s="206">
        <v>38.1</v>
      </c>
      <c r="AB33" s="206">
        <v>0</v>
      </c>
      <c r="AC33" s="206">
        <v>13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20.190000000000001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492.77</v>
      </c>
      <c r="L34" s="206">
        <v>5.77</v>
      </c>
      <c r="M34" s="206">
        <v>61.33</v>
      </c>
      <c r="N34" s="206">
        <v>49.9</v>
      </c>
      <c r="O34" s="206">
        <v>70.48</v>
      </c>
      <c r="P34" s="206">
        <v>26.48</v>
      </c>
      <c r="Q34" s="206">
        <v>4.8099999999999996</v>
      </c>
      <c r="R34" s="206">
        <v>17.91</v>
      </c>
      <c r="S34" s="206">
        <v>11.14</v>
      </c>
      <c r="T34" s="206">
        <v>0</v>
      </c>
      <c r="U34" s="206">
        <v>49.78</v>
      </c>
      <c r="V34" s="206">
        <v>4.58</v>
      </c>
      <c r="W34" s="206">
        <v>19.600000000000001</v>
      </c>
      <c r="X34" s="206">
        <v>41.54</v>
      </c>
      <c r="Y34" s="206">
        <v>0</v>
      </c>
      <c r="Z34" s="206">
        <v>117.56</v>
      </c>
      <c r="AA34" s="206">
        <v>38.1</v>
      </c>
      <c r="AB34" s="206">
        <v>0</v>
      </c>
      <c r="AC34" s="206">
        <v>13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22.64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492.77</v>
      </c>
      <c r="L35" s="206">
        <v>9.06</v>
      </c>
      <c r="M35" s="206">
        <v>61.33</v>
      </c>
      <c r="N35" s="206">
        <v>49.9</v>
      </c>
      <c r="O35" s="206">
        <v>70.48</v>
      </c>
      <c r="P35" s="206">
        <v>26.48</v>
      </c>
      <c r="Q35" s="206">
        <v>4.8099999999999996</v>
      </c>
      <c r="R35" s="206">
        <v>17.91</v>
      </c>
      <c r="S35" s="206">
        <v>11.14</v>
      </c>
      <c r="T35" s="206">
        <v>0</v>
      </c>
      <c r="U35" s="206">
        <v>49.78</v>
      </c>
      <c r="V35" s="206">
        <v>4.8899999999999997</v>
      </c>
      <c r="W35" s="206">
        <v>19.600000000000001</v>
      </c>
      <c r="X35" s="206">
        <v>41.54</v>
      </c>
      <c r="Y35" s="206">
        <v>0</v>
      </c>
      <c r="Z35" s="206">
        <v>117.56</v>
      </c>
      <c r="AA35" s="206">
        <v>38.1</v>
      </c>
      <c r="AB35" s="206">
        <v>0</v>
      </c>
      <c r="AC35" s="206">
        <v>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35.43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492.77</v>
      </c>
      <c r="L36" s="206">
        <v>9.06</v>
      </c>
      <c r="M36" s="206">
        <v>61.33</v>
      </c>
      <c r="N36" s="206">
        <v>49.9</v>
      </c>
      <c r="O36" s="206">
        <v>70.48</v>
      </c>
      <c r="P36" s="206">
        <v>26.48</v>
      </c>
      <c r="Q36" s="206">
        <v>4.8099999999999996</v>
      </c>
      <c r="R36" s="206">
        <v>17.91</v>
      </c>
      <c r="S36" s="206">
        <v>11.14</v>
      </c>
      <c r="T36" s="206">
        <v>0</v>
      </c>
      <c r="U36" s="206">
        <v>49.78</v>
      </c>
      <c r="V36" s="206">
        <v>4.8899999999999997</v>
      </c>
      <c r="W36" s="206">
        <v>19.600000000000001</v>
      </c>
      <c r="X36" s="206">
        <v>41.54</v>
      </c>
      <c r="Y36" s="206">
        <v>0</v>
      </c>
      <c r="Z36" s="206">
        <v>117.56</v>
      </c>
      <c r="AA36" s="206">
        <v>38.1</v>
      </c>
      <c r="AB36" s="206">
        <v>0</v>
      </c>
      <c r="AC36" s="206">
        <v>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35.43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492.77</v>
      </c>
      <c r="L37" s="206">
        <v>9.06</v>
      </c>
      <c r="M37" s="206">
        <v>61.33</v>
      </c>
      <c r="N37" s="206">
        <v>49.9</v>
      </c>
      <c r="O37" s="206">
        <v>70.48</v>
      </c>
      <c r="P37" s="206">
        <v>26.48</v>
      </c>
      <c r="Q37" s="206">
        <v>4.8099999999999996</v>
      </c>
      <c r="R37" s="206">
        <v>17.91</v>
      </c>
      <c r="S37" s="206">
        <v>11.14</v>
      </c>
      <c r="T37" s="206">
        <v>0</v>
      </c>
      <c r="U37" s="206">
        <v>49.78</v>
      </c>
      <c r="V37" s="206">
        <v>4.79</v>
      </c>
      <c r="W37" s="206">
        <v>19.600000000000001</v>
      </c>
      <c r="X37" s="206">
        <v>41.54</v>
      </c>
      <c r="Y37" s="206">
        <v>0</v>
      </c>
      <c r="Z37" s="206">
        <v>117.56</v>
      </c>
      <c r="AA37" s="206">
        <v>38.1</v>
      </c>
      <c r="AB37" s="206">
        <v>0</v>
      </c>
      <c r="AC37" s="206">
        <v>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35.43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492.77</v>
      </c>
      <c r="L38" s="206">
        <v>9.06</v>
      </c>
      <c r="M38" s="206">
        <v>61.33</v>
      </c>
      <c r="N38" s="206">
        <v>49.9</v>
      </c>
      <c r="O38" s="206">
        <v>70.48</v>
      </c>
      <c r="P38" s="206">
        <v>26.48</v>
      </c>
      <c r="Q38" s="206">
        <v>4.8099999999999996</v>
      </c>
      <c r="R38" s="206">
        <v>17.91</v>
      </c>
      <c r="S38" s="206">
        <v>11.14</v>
      </c>
      <c r="T38" s="206">
        <v>0</v>
      </c>
      <c r="U38" s="206">
        <v>49.78</v>
      </c>
      <c r="V38" s="206">
        <v>4.79</v>
      </c>
      <c r="W38" s="206">
        <v>19.600000000000001</v>
      </c>
      <c r="X38" s="206">
        <v>41.54</v>
      </c>
      <c r="Y38" s="206">
        <v>0</v>
      </c>
      <c r="Z38" s="206">
        <v>117.56</v>
      </c>
      <c r="AA38" s="206">
        <v>38.1</v>
      </c>
      <c r="AB38" s="206">
        <v>0</v>
      </c>
      <c r="AC38" s="206">
        <v>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35.43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484.59</v>
      </c>
      <c r="L39" s="206">
        <v>0</v>
      </c>
      <c r="M39" s="206">
        <v>61.33</v>
      </c>
      <c r="N39" s="206">
        <v>49.9</v>
      </c>
      <c r="O39" s="206">
        <v>70.48</v>
      </c>
      <c r="P39" s="206">
        <v>26.48</v>
      </c>
      <c r="Q39" s="206">
        <v>0</v>
      </c>
      <c r="R39" s="206">
        <v>17.91</v>
      </c>
      <c r="S39" s="206">
        <v>0</v>
      </c>
      <c r="T39" s="206">
        <v>0</v>
      </c>
      <c r="U39" s="206">
        <v>49.78</v>
      </c>
      <c r="V39" s="206">
        <v>4.79</v>
      </c>
      <c r="W39" s="206">
        <v>19.600000000000001</v>
      </c>
      <c r="X39" s="206">
        <v>41.54</v>
      </c>
      <c r="Y39" s="206">
        <v>0</v>
      </c>
      <c r="Z39" s="206">
        <v>117.56</v>
      </c>
      <c r="AA39" s="206">
        <v>38.1</v>
      </c>
      <c r="AB39" s="206">
        <v>0</v>
      </c>
      <c r="AC39" s="206">
        <v>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38.03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476.39</v>
      </c>
      <c r="L40" s="206">
        <v>0</v>
      </c>
      <c r="M40" s="206">
        <v>61.33</v>
      </c>
      <c r="N40" s="206">
        <v>49.9</v>
      </c>
      <c r="O40" s="206">
        <v>70.48</v>
      </c>
      <c r="P40" s="206">
        <v>26.48</v>
      </c>
      <c r="Q40" s="206">
        <v>0</v>
      </c>
      <c r="R40" s="206">
        <v>17.91</v>
      </c>
      <c r="S40" s="206">
        <v>0</v>
      </c>
      <c r="T40" s="206">
        <v>0</v>
      </c>
      <c r="U40" s="206">
        <v>49.78</v>
      </c>
      <c r="V40" s="206">
        <v>4.79</v>
      </c>
      <c r="W40" s="206">
        <v>19.600000000000001</v>
      </c>
      <c r="X40" s="206">
        <v>41.54</v>
      </c>
      <c r="Y40" s="206">
        <v>0</v>
      </c>
      <c r="Z40" s="206">
        <v>117.56</v>
      </c>
      <c r="AA40" s="206">
        <v>38.1</v>
      </c>
      <c r="AB40" s="206">
        <v>0</v>
      </c>
      <c r="AC40" s="206">
        <v>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38.03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492.77</v>
      </c>
      <c r="L41" s="206">
        <v>0</v>
      </c>
      <c r="M41" s="206">
        <v>61.33</v>
      </c>
      <c r="N41" s="206">
        <v>49.9</v>
      </c>
      <c r="O41" s="206">
        <v>70.48</v>
      </c>
      <c r="P41" s="206">
        <v>26.48</v>
      </c>
      <c r="Q41" s="206">
        <v>0</v>
      </c>
      <c r="R41" s="206">
        <v>17.91</v>
      </c>
      <c r="S41" s="206">
        <v>0</v>
      </c>
      <c r="T41" s="206">
        <v>0</v>
      </c>
      <c r="U41" s="206">
        <v>49.78</v>
      </c>
      <c r="V41" s="206">
        <v>4.1399999999999997</v>
      </c>
      <c r="W41" s="206">
        <v>19.600000000000001</v>
      </c>
      <c r="X41" s="206">
        <v>41.54</v>
      </c>
      <c r="Y41" s="206">
        <v>0</v>
      </c>
      <c r="Z41" s="206">
        <v>117.56</v>
      </c>
      <c r="AA41" s="206">
        <v>38.1</v>
      </c>
      <c r="AB41" s="206">
        <v>0</v>
      </c>
      <c r="AC41" s="206">
        <v>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38.03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492.77</v>
      </c>
      <c r="L42" s="206">
        <v>0</v>
      </c>
      <c r="M42" s="206">
        <v>61.33</v>
      </c>
      <c r="N42" s="206">
        <v>49.9</v>
      </c>
      <c r="O42" s="206">
        <v>70.48</v>
      </c>
      <c r="P42" s="206">
        <v>26.48</v>
      </c>
      <c r="Q42" s="206">
        <v>0</v>
      </c>
      <c r="R42" s="206">
        <v>17.91</v>
      </c>
      <c r="S42" s="206">
        <v>0</v>
      </c>
      <c r="T42" s="206">
        <v>0</v>
      </c>
      <c r="U42" s="206">
        <v>49.78</v>
      </c>
      <c r="V42" s="206">
        <v>4.1399999999999997</v>
      </c>
      <c r="W42" s="206">
        <v>19.600000000000001</v>
      </c>
      <c r="X42" s="206">
        <v>41.54</v>
      </c>
      <c r="Y42" s="206">
        <v>0</v>
      </c>
      <c r="Z42" s="206">
        <v>117.56</v>
      </c>
      <c r="AA42" s="206">
        <v>38.1</v>
      </c>
      <c r="AB42" s="206">
        <v>0</v>
      </c>
      <c r="AC42" s="206">
        <v>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38.03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492.77</v>
      </c>
      <c r="L43" s="206">
        <v>9.06</v>
      </c>
      <c r="M43" s="206">
        <v>61.33</v>
      </c>
      <c r="N43" s="206">
        <v>49.9</v>
      </c>
      <c r="O43" s="206">
        <v>70.48</v>
      </c>
      <c r="P43" s="206">
        <v>26.48</v>
      </c>
      <c r="Q43" s="206">
        <v>5.62</v>
      </c>
      <c r="R43" s="206">
        <v>17.91</v>
      </c>
      <c r="S43" s="206">
        <v>6.83</v>
      </c>
      <c r="T43" s="206">
        <v>0</v>
      </c>
      <c r="U43" s="206">
        <v>49.78</v>
      </c>
      <c r="V43" s="206">
        <v>4.1399999999999997</v>
      </c>
      <c r="W43" s="206">
        <v>19.600000000000001</v>
      </c>
      <c r="X43" s="206">
        <v>41.54</v>
      </c>
      <c r="Y43" s="206">
        <v>0</v>
      </c>
      <c r="Z43" s="206">
        <v>117.56</v>
      </c>
      <c r="AA43" s="206">
        <v>38.1</v>
      </c>
      <c r="AB43" s="206">
        <v>0</v>
      </c>
      <c r="AC43" s="206">
        <v>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38.03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492.77</v>
      </c>
      <c r="L44" s="206">
        <v>9.06</v>
      </c>
      <c r="M44" s="206">
        <v>61.33</v>
      </c>
      <c r="N44" s="206">
        <v>49.9</v>
      </c>
      <c r="O44" s="206">
        <v>70.48</v>
      </c>
      <c r="P44" s="206">
        <v>26.48</v>
      </c>
      <c r="Q44" s="206">
        <v>5.77</v>
      </c>
      <c r="R44" s="206">
        <v>17.91</v>
      </c>
      <c r="S44" s="206">
        <v>11.14</v>
      </c>
      <c r="T44" s="206">
        <v>0</v>
      </c>
      <c r="U44" s="206">
        <v>49.78</v>
      </c>
      <c r="V44" s="206">
        <v>4.1399999999999997</v>
      </c>
      <c r="W44" s="206">
        <v>19.600000000000001</v>
      </c>
      <c r="X44" s="206">
        <v>41.54</v>
      </c>
      <c r="Y44" s="206">
        <v>0</v>
      </c>
      <c r="Z44" s="206">
        <v>117.56</v>
      </c>
      <c r="AA44" s="206">
        <v>38.1</v>
      </c>
      <c r="AB44" s="206">
        <v>0</v>
      </c>
      <c r="AC44" s="206">
        <v>14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38.03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492.77</v>
      </c>
      <c r="L45" s="206">
        <v>9.06</v>
      </c>
      <c r="M45" s="206">
        <v>61.33</v>
      </c>
      <c r="N45" s="206">
        <v>49.9</v>
      </c>
      <c r="O45" s="206">
        <v>70.48</v>
      </c>
      <c r="P45" s="206">
        <v>26.48</v>
      </c>
      <c r="Q45" s="206">
        <v>5.77</v>
      </c>
      <c r="R45" s="206">
        <v>17.91</v>
      </c>
      <c r="S45" s="206">
        <v>11.14</v>
      </c>
      <c r="T45" s="206">
        <v>0</v>
      </c>
      <c r="U45" s="206">
        <v>49.78</v>
      </c>
      <c r="V45" s="206">
        <v>4.1399999999999997</v>
      </c>
      <c r="W45" s="206">
        <v>19.600000000000001</v>
      </c>
      <c r="X45" s="206">
        <v>41.54</v>
      </c>
      <c r="Y45" s="206">
        <v>0</v>
      </c>
      <c r="Z45" s="206">
        <v>117.56</v>
      </c>
      <c r="AA45" s="206">
        <v>38.1</v>
      </c>
      <c r="AB45" s="206">
        <v>0</v>
      </c>
      <c r="AC45" s="206">
        <v>14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76.02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38.03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492.77</v>
      </c>
      <c r="L46" s="206">
        <v>9.06</v>
      </c>
      <c r="M46" s="206">
        <v>61.33</v>
      </c>
      <c r="N46" s="206">
        <v>49.9</v>
      </c>
      <c r="O46" s="206">
        <v>70.48</v>
      </c>
      <c r="P46" s="206">
        <v>26.48</v>
      </c>
      <c r="Q46" s="206">
        <v>5.77</v>
      </c>
      <c r="R46" s="206">
        <v>17.91</v>
      </c>
      <c r="S46" s="206">
        <v>11.14</v>
      </c>
      <c r="T46" s="206">
        <v>0</v>
      </c>
      <c r="U46" s="206">
        <v>49.78</v>
      </c>
      <c r="V46" s="206">
        <v>4.1399999999999997</v>
      </c>
      <c r="W46" s="206">
        <v>19.600000000000001</v>
      </c>
      <c r="X46" s="206">
        <v>41.54</v>
      </c>
      <c r="Y46" s="206">
        <v>0</v>
      </c>
      <c r="Z46" s="206">
        <v>117.56</v>
      </c>
      <c r="AA46" s="206">
        <v>38.1</v>
      </c>
      <c r="AB46" s="206">
        <v>0</v>
      </c>
      <c r="AC46" s="206">
        <v>6.38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76.02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38.03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492.77</v>
      </c>
      <c r="L47" s="206">
        <v>9.06</v>
      </c>
      <c r="M47" s="206">
        <v>61.33</v>
      </c>
      <c r="N47" s="206">
        <v>49.9</v>
      </c>
      <c r="O47" s="206">
        <v>70.48</v>
      </c>
      <c r="P47" s="206">
        <v>26.48</v>
      </c>
      <c r="Q47" s="206">
        <v>5.77</v>
      </c>
      <c r="R47" s="206">
        <v>17.91</v>
      </c>
      <c r="S47" s="206">
        <v>11.14</v>
      </c>
      <c r="T47" s="206">
        <v>0</v>
      </c>
      <c r="U47" s="206">
        <v>49.78</v>
      </c>
      <c r="V47" s="206">
        <v>4.1399999999999997</v>
      </c>
      <c r="W47" s="206">
        <v>17.61</v>
      </c>
      <c r="X47" s="206">
        <v>41.54</v>
      </c>
      <c r="Y47" s="206">
        <v>0</v>
      </c>
      <c r="Z47" s="206">
        <v>117.56</v>
      </c>
      <c r="AA47" s="206">
        <v>38.1</v>
      </c>
      <c r="AB47" s="206">
        <v>0</v>
      </c>
      <c r="AC47" s="206">
        <v>6.38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79.59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38.03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492.77</v>
      </c>
      <c r="L48" s="206">
        <v>9.06</v>
      </c>
      <c r="M48" s="206">
        <v>61.33</v>
      </c>
      <c r="N48" s="206">
        <v>49.9</v>
      </c>
      <c r="O48" s="206">
        <v>70.48</v>
      </c>
      <c r="P48" s="206">
        <v>26.48</v>
      </c>
      <c r="Q48" s="206">
        <v>5.77</v>
      </c>
      <c r="R48" s="206">
        <v>17.91</v>
      </c>
      <c r="S48" s="206">
        <v>11.14</v>
      </c>
      <c r="T48" s="206">
        <v>0</v>
      </c>
      <c r="U48" s="206">
        <v>49.78</v>
      </c>
      <c r="V48" s="206">
        <v>4.25</v>
      </c>
      <c r="W48" s="206">
        <v>14.67</v>
      </c>
      <c r="X48" s="206">
        <v>41.54</v>
      </c>
      <c r="Y48" s="206">
        <v>0</v>
      </c>
      <c r="Z48" s="206">
        <v>117.56</v>
      </c>
      <c r="AA48" s="206">
        <v>38.1</v>
      </c>
      <c r="AB48" s="206">
        <v>0</v>
      </c>
      <c r="AC48" s="206">
        <v>6.38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79.59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38.03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492.77</v>
      </c>
      <c r="L49" s="206">
        <v>9.06</v>
      </c>
      <c r="M49" s="206">
        <v>61.33</v>
      </c>
      <c r="N49" s="206">
        <v>49.9</v>
      </c>
      <c r="O49" s="206">
        <v>70.48</v>
      </c>
      <c r="P49" s="206">
        <v>26.48</v>
      </c>
      <c r="Q49" s="206">
        <v>5.77</v>
      </c>
      <c r="R49" s="206">
        <v>17.91</v>
      </c>
      <c r="S49" s="206">
        <v>11.14</v>
      </c>
      <c r="T49" s="206">
        <v>0</v>
      </c>
      <c r="U49" s="206">
        <v>49.78</v>
      </c>
      <c r="V49" s="206">
        <v>4.25</v>
      </c>
      <c r="W49" s="206">
        <v>14.1</v>
      </c>
      <c r="X49" s="206">
        <v>41.54</v>
      </c>
      <c r="Y49" s="206">
        <v>0</v>
      </c>
      <c r="Z49" s="206">
        <v>117.56</v>
      </c>
      <c r="AA49" s="206">
        <v>38.1</v>
      </c>
      <c r="AB49" s="206">
        <v>0</v>
      </c>
      <c r="AC49" s="206">
        <v>14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79.59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38.03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492.77</v>
      </c>
      <c r="L50" s="206">
        <v>9.06</v>
      </c>
      <c r="M50" s="206">
        <v>61.33</v>
      </c>
      <c r="N50" s="206">
        <v>49.9</v>
      </c>
      <c r="O50" s="206">
        <v>70.48</v>
      </c>
      <c r="P50" s="206">
        <v>26.48</v>
      </c>
      <c r="Q50" s="206">
        <v>5.77</v>
      </c>
      <c r="R50" s="206">
        <v>17.91</v>
      </c>
      <c r="S50" s="206">
        <v>11.14</v>
      </c>
      <c r="T50" s="206">
        <v>0</v>
      </c>
      <c r="U50" s="206">
        <v>49.78</v>
      </c>
      <c r="V50" s="206">
        <v>4.25</v>
      </c>
      <c r="W50" s="206">
        <v>14.1</v>
      </c>
      <c r="X50" s="206">
        <v>41.54</v>
      </c>
      <c r="Y50" s="206">
        <v>0</v>
      </c>
      <c r="Z50" s="206">
        <v>117.56</v>
      </c>
      <c r="AA50" s="206">
        <v>38.1</v>
      </c>
      <c r="AB50" s="206">
        <v>0</v>
      </c>
      <c r="AC50" s="206">
        <v>14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79.59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38.03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492.77</v>
      </c>
      <c r="L51" s="206">
        <v>9.06</v>
      </c>
      <c r="M51" s="206">
        <v>61.33</v>
      </c>
      <c r="N51" s="206">
        <v>49.9</v>
      </c>
      <c r="O51" s="206">
        <v>70.48</v>
      </c>
      <c r="P51" s="206">
        <v>26.48</v>
      </c>
      <c r="Q51" s="206">
        <v>6</v>
      </c>
      <c r="R51" s="206">
        <v>17.91</v>
      </c>
      <c r="S51" s="206">
        <v>11.14</v>
      </c>
      <c r="T51" s="206">
        <v>0</v>
      </c>
      <c r="U51" s="206">
        <v>49.78</v>
      </c>
      <c r="V51" s="206">
        <v>4.25</v>
      </c>
      <c r="W51" s="206">
        <v>14.1</v>
      </c>
      <c r="X51" s="206">
        <v>41.54</v>
      </c>
      <c r="Y51" s="206">
        <v>0</v>
      </c>
      <c r="Z51" s="206">
        <v>117.56</v>
      </c>
      <c r="AA51" s="206">
        <v>38.1</v>
      </c>
      <c r="AB51" s="206">
        <v>0</v>
      </c>
      <c r="AC51" s="206">
        <v>14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84.02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38.03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492.77</v>
      </c>
      <c r="L52" s="206">
        <v>9.06</v>
      </c>
      <c r="M52" s="206">
        <v>61.33</v>
      </c>
      <c r="N52" s="206">
        <v>49.9</v>
      </c>
      <c r="O52" s="206">
        <v>70.48</v>
      </c>
      <c r="P52" s="206">
        <v>26.48</v>
      </c>
      <c r="Q52" s="206">
        <v>5.77</v>
      </c>
      <c r="R52" s="206">
        <v>17.91</v>
      </c>
      <c r="S52" s="206">
        <v>11.14</v>
      </c>
      <c r="T52" s="206">
        <v>0</v>
      </c>
      <c r="U52" s="206">
        <v>49.78</v>
      </c>
      <c r="V52" s="206">
        <v>4.25</v>
      </c>
      <c r="W52" s="206">
        <v>14.1</v>
      </c>
      <c r="X52" s="206">
        <v>41.54</v>
      </c>
      <c r="Y52" s="206">
        <v>0</v>
      </c>
      <c r="Z52" s="206">
        <v>117.56</v>
      </c>
      <c r="AA52" s="206">
        <v>38.1</v>
      </c>
      <c r="AB52" s="206">
        <v>0</v>
      </c>
      <c r="AC52" s="206">
        <v>6.38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84.02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38.03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492.77</v>
      </c>
      <c r="L53" s="206">
        <v>5.77</v>
      </c>
      <c r="M53" s="206">
        <v>61.33</v>
      </c>
      <c r="N53" s="206">
        <v>49.9</v>
      </c>
      <c r="O53" s="206">
        <v>70.48</v>
      </c>
      <c r="P53" s="206">
        <v>26.48</v>
      </c>
      <c r="Q53" s="206">
        <v>5.77</v>
      </c>
      <c r="R53" s="206">
        <v>17.91</v>
      </c>
      <c r="S53" s="206">
        <v>11.14</v>
      </c>
      <c r="T53" s="206">
        <v>0</v>
      </c>
      <c r="U53" s="206">
        <v>49.78</v>
      </c>
      <c r="V53" s="206">
        <v>5.0599999999999996</v>
      </c>
      <c r="W53" s="206">
        <v>14.1</v>
      </c>
      <c r="X53" s="206">
        <v>41.54</v>
      </c>
      <c r="Y53" s="206">
        <v>0</v>
      </c>
      <c r="Z53" s="206">
        <v>117.56</v>
      </c>
      <c r="AA53" s="206">
        <v>38.1</v>
      </c>
      <c r="AB53" s="206">
        <v>0</v>
      </c>
      <c r="AC53" s="206">
        <v>6.38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84.02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38.03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492.77</v>
      </c>
      <c r="L54" s="206">
        <v>5.77</v>
      </c>
      <c r="M54" s="206">
        <v>61.33</v>
      </c>
      <c r="N54" s="206">
        <v>49.9</v>
      </c>
      <c r="O54" s="206">
        <v>70.48</v>
      </c>
      <c r="P54" s="206">
        <v>26.48</v>
      </c>
      <c r="Q54" s="206">
        <v>5.77</v>
      </c>
      <c r="R54" s="206">
        <v>17.91</v>
      </c>
      <c r="S54" s="206">
        <v>11.14</v>
      </c>
      <c r="T54" s="206">
        <v>0</v>
      </c>
      <c r="U54" s="206">
        <v>49.78</v>
      </c>
      <c r="V54" s="206">
        <v>5.0599999999999996</v>
      </c>
      <c r="W54" s="206">
        <v>14.1</v>
      </c>
      <c r="X54" s="206">
        <v>41.54</v>
      </c>
      <c r="Y54" s="206">
        <v>0</v>
      </c>
      <c r="Z54" s="206">
        <v>117.56</v>
      </c>
      <c r="AA54" s="206">
        <v>38.1</v>
      </c>
      <c r="AB54" s="206">
        <v>0</v>
      </c>
      <c r="AC54" s="206">
        <v>6.38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84.02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38.03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490.52</v>
      </c>
      <c r="L55" s="206">
        <v>2.89</v>
      </c>
      <c r="M55" s="206">
        <v>61.33</v>
      </c>
      <c r="N55" s="206">
        <v>49.9</v>
      </c>
      <c r="O55" s="206">
        <v>70.48</v>
      </c>
      <c r="P55" s="206">
        <v>26.48</v>
      </c>
      <c r="Q55" s="206">
        <v>2.88</v>
      </c>
      <c r="R55" s="206">
        <v>17.91</v>
      </c>
      <c r="S55" s="206">
        <v>5.77</v>
      </c>
      <c r="T55" s="206">
        <v>0</v>
      </c>
      <c r="U55" s="206">
        <v>49.78</v>
      </c>
      <c r="V55" s="206">
        <v>6.58</v>
      </c>
      <c r="W55" s="206">
        <v>14.2</v>
      </c>
      <c r="X55" s="206">
        <v>41.54</v>
      </c>
      <c r="Y55" s="206">
        <v>0</v>
      </c>
      <c r="Z55" s="206">
        <v>117.56</v>
      </c>
      <c r="AA55" s="206">
        <v>38.11</v>
      </c>
      <c r="AB55" s="206">
        <v>0</v>
      </c>
      <c r="AC55" s="206">
        <v>14.86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84.02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38.03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450.12</v>
      </c>
      <c r="L56" s="206">
        <v>2.89</v>
      </c>
      <c r="M56" s="206">
        <v>61.33</v>
      </c>
      <c r="N56" s="206">
        <v>49.9</v>
      </c>
      <c r="O56" s="206">
        <v>70.48</v>
      </c>
      <c r="P56" s="206">
        <v>26.48</v>
      </c>
      <c r="Q56" s="206">
        <v>2.88</v>
      </c>
      <c r="R56" s="206">
        <v>17.91</v>
      </c>
      <c r="S56" s="206">
        <v>5.77</v>
      </c>
      <c r="T56" s="206">
        <v>0</v>
      </c>
      <c r="U56" s="206">
        <v>49.78</v>
      </c>
      <c r="V56" s="206">
        <v>6.61</v>
      </c>
      <c r="W56" s="206">
        <v>14.2</v>
      </c>
      <c r="X56" s="206">
        <v>41.54</v>
      </c>
      <c r="Y56" s="206">
        <v>0</v>
      </c>
      <c r="Z56" s="206">
        <v>117.56</v>
      </c>
      <c r="AA56" s="206">
        <v>38.11</v>
      </c>
      <c r="AB56" s="206">
        <v>0</v>
      </c>
      <c r="AC56" s="206">
        <v>14.86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84.02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38.03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416.46</v>
      </c>
      <c r="L57" s="206">
        <v>2.89</v>
      </c>
      <c r="M57" s="206">
        <v>61.33</v>
      </c>
      <c r="N57" s="206">
        <v>49.9</v>
      </c>
      <c r="O57" s="206">
        <v>70.48</v>
      </c>
      <c r="P57" s="206">
        <v>26.48</v>
      </c>
      <c r="Q57" s="206">
        <v>2.88</v>
      </c>
      <c r="R57" s="206">
        <v>17.91</v>
      </c>
      <c r="S57" s="206">
        <v>5.77</v>
      </c>
      <c r="T57" s="206">
        <v>0</v>
      </c>
      <c r="U57" s="206">
        <v>49.78</v>
      </c>
      <c r="V57" s="206">
        <v>6.61</v>
      </c>
      <c r="W57" s="206">
        <v>14.2</v>
      </c>
      <c r="X57" s="206">
        <v>41.54</v>
      </c>
      <c r="Y57" s="206">
        <v>0</v>
      </c>
      <c r="Z57" s="206">
        <v>117.56</v>
      </c>
      <c r="AA57" s="206">
        <v>38.11</v>
      </c>
      <c r="AB57" s="206">
        <v>0</v>
      </c>
      <c r="AC57" s="206">
        <v>14.86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38.03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378.95</v>
      </c>
      <c r="L58" s="206">
        <v>2.89</v>
      </c>
      <c r="M58" s="206">
        <v>61.33</v>
      </c>
      <c r="N58" s="206">
        <v>49.9</v>
      </c>
      <c r="O58" s="206">
        <v>70.48</v>
      </c>
      <c r="P58" s="206">
        <v>26.48</v>
      </c>
      <c r="Q58" s="206">
        <v>2.88</v>
      </c>
      <c r="R58" s="206">
        <v>17.91</v>
      </c>
      <c r="S58" s="206">
        <v>5.77</v>
      </c>
      <c r="T58" s="206">
        <v>0</v>
      </c>
      <c r="U58" s="206">
        <v>49.78</v>
      </c>
      <c r="V58" s="206">
        <v>6.61</v>
      </c>
      <c r="W58" s="206">
        <v>14.2</v>
      </c>
      <c r="X58" s="206">
        <v>41.54</v>
      </c>
      <c r="Y58" s="206">
        <v>0</v>
      </c>
      <c r="Z58" s="206">
        <v>117.56</v>
      </c>
      <c r="AA58" s="206">
        <v>38.11</v>
      </c>
      <c r="AB58" s="206">
        <v>0</v>
      </c>
      <c r="AC58" s="206">
        <v>14.86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84.02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38.03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356.82</v>
      </c>
      <c r="L59" s="206">
        <v>2.89</v>
      </c>
      <c r="M59" s="206">
        <v>61.33</v>
      </c>
      <c r="N59" s="206">
        <v>49.9</v>
      </c>
      <c r="O59" s="206">
        <v>70.48</v>
      </c>
      <c r="P59" s="206">
        <v>26.48</v>
      </c>
      <c r="Q59" s="206">
        <v>2.88</v>
      </c>
      <c r="R59" s="206">
        <v>17.91</v>
      </c>
      <c r="S59" s="206">
        <v>5.77</v>
      </c>
      <c r="T59" s="206">
        <v>0</v>
      </c>
      <c r="U59" s="206">
        <v>49.78</v>
      </c>
      <c r="V59" s="206">
        <v>6.61</v>
      </c>
      <c r="W59" s="206">
        <v>14.2</v>
      </c>
      <c r="X59" s="206">
        <v>41.54</v>
      </c>
      <c r="Y59" s="206">
        <v>0</v>
      </c>
      <c r="Z59" s="206">
        <v>117.56</v>
      </c>
      <c r="AA59" s="206">
        <v>38.11</v>
      </c>
      <c r="AB59" s="206">
        <v>0</v>
      </c>
      <c r="AC59" s="206">
        <v>14.86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38.03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343.36</v>
      </c>
      <c r="L60" s="206">
        <v>2.89</v>
      </c>
      <c r="M60" s="206">
        <v>61.33</v>
      </c>
      <c r="N60" s="206">
        <v>49.9</v>
      </c>
      <c r="O60" s="206">
        <v>70.48</v>
      </c>
      <c r="P60" s="206">
        <v>26.48</v>
      </c>
      <c r="Q60" s="206">
        <v>2.88</v>
      </c>
      <c r="R60" s="206">
        <v>17.91</v>
      </c>
      <c r="S60" s="206">
        <v>5.77</v>
      </c>
      <c r="T60" s="206">
        <v>0</v>
      </c>
      <c r="U60" s="206">
        <v>49.78</v>
      </c>
      <c r="V60" s="206">
        <v>6.61</v>
      </c>
      <c r="W60" s="206">
        <v>14.2</v>
      </c>
      <c r="X60" s="206">
        <v>41.54</v>
      </c>
      <c r="Y60" s="206">
        <v>0</v>
      </c>
      <c r="Z60" s="206">
        <v>117.56</v>
      </c>
      <c r="AA60" s="206">
        <v>38.11</v>
      </c>
      <c r="AB60" s="206">
        <v>0</v>
      </c>
      <c r="AC60" s="206">
        <v>14.86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38.03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339.51</v>
      </c>
      <c r="L61" s="206">
        <v>2.89</v>
      </c>
      <c r="M61" s="206">
        <v>61.33</v>
      </c>
      <c r="N61" s="206">
        <v>49.9</v>
      </c>
      <c r="O61" s="206">
        <v>70.48</v>
      </c>
      <c r="P61" s="206">
        <v>26.48</v>
      </c>
      <c r="Q61" s="206">
        <v>2.88</v>
      </c>
      <c r="R61" s="206">
        <v>17.91</v>
      </c>
      <c r="S61" s="206">
        <v>5.77</v>
      </c>
      <c r="T61" s="206">
        <v>0</v>
      </c>
      <c r="U61" s="206">
        <v>49.78</v>
      </c>
      <c r="V61" s="206">
        <v>7.38</v>
      </c>
      <c r="W61" s="206">
        <v>14.2</v>
      </c>
      <c r="X61" s="206">
        <v>41.54</v>
      </c>
      <c r="Y61" s="206">
        <v>0</v>
      </c>
      <c r="Z61" s="206">
        <v>117.56</v>
      </c>
      <c r="AA61" s="206">
        <v>38.11</v>
      </c>
      <c r="AB61" s="206">
        <v>0</v>
      </c>
      <c r="AC61" s="206">
        <v>14.86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82.26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38.03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327.01</v>
      </c>
      <c r="L62" s="206">
        <v>2.89</v>
      </c>
      <c r="M62" s="206">
        <v>61.33</v>
      </c>
      <c r="N62" s="206">
        <v>49.9</v>
      </c>
      <c r="O62" s="206">
        <v>70.48</v>
      </c>
      <c r="P62" s="206">
        <v>26.48</v>
      </c>
      <c r="Q62" s="206">
        <v>2.89</v>
      </c>
      <c r="R62" s="206">
        <v>17.91</v>
      </c>
      <c r="S62" s="206">
        <v>5.77</v>
      </c>
      <c r="T62" s="206">
        <v>0</v>
      </c>
      <c r="U62" s="206">
        <v>49.78</v>
      </c>
      <c r="V62" s="206">
        <v>6.44</v>
      </c>
      <c r="W62" s="206">
        <v>14.2</v>
      </c>
      <c r="X62" s="206">
        <v>41.54</v>
      </c>
      <c r="Y62" s="206">
        <v>0</v>
      </c>
      <c r="Z62" s="206">
        <v>117.56</v>
      </c>
      <c r="AA62" s="206">
        <v>38.11</v>
      </c>
      <c r="AB62" s="206">
        <v>0</v>
      </c>
      <c r="AC62" s="206">
        <v>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82.26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38.03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322.2</v>
      </c>
      <c r="L63" s="206">
        <v>2.89</v>
      </c>
      <c r="M63" s="206">
        <v>61.33</v>
      </c>
      <c r="N63" s="206">
        <v>49.9</v>
      </c>
      <c r="O63" s="206">
        <v>70.48</v>
      </c>
      <c r="P63" s="206">
        <v>26.48</v>
      </c>
      <c r="Q63" s="206">
        <v>2.89</v>
      </c>
      <c r="R63" s="206">
        <v>17.91</v>
      </c>
      <c r="S63" s="206">
        <v>5.77</v>
      </c>
      <c r="T63" s="206">
        <v>0</v>
      </c>
      <c r="U63" s="206">
        <v>49.78</v>
      </c>
      <c r="V63" s="206">
        <v>5.1100000000000003</v>
      </c>
      <c r="W63" s="206">
        <v>12.72</v>
      </c>
      <c r="X63" s="206">
        <v>41.54</v>
      </c>
      <c r="Y63" s="206">
        <v>0</v>
      </c>
      <c r="Z63" s="206">
        <v>117.56</v>
      </c>
      <c r="AA63" s="206">
        <v>38.1</v>
      </c>
      <c r="AB63" s="206">
        <v>0</v>
      </c>
      <c r="AC63" s="206">
        <v>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76.02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38.03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327.01</v>
      </c>
      <c r="L64" s="206">
        <v>2.89</v>
      </c>
      <c r="M64" s="206">
        <v>61.33</v>
      </c>
      <c r="N64" s="206">
        <v>49.9</v>
      </c>
      <c r="O64" s="206">
        <v>70.48</v>
      </c>
      <c r="P64" s="206">
        <v>26.48</v>
      </c>
      <c r="Q64" s="206">
        <v>2.89</v>
      </c>
      <c r="R64" s="206">
        <v>17.91</v>
      </c>
      <c r="S64" s="206">
        <v>5.77</v>
      </c>
      <c r="T64" s="206">
        <v>0</v>
      </c>
      <c r="U64" s="206">
        <v>49.78</v>
      </c>
      <c r="V64" s="206">
        <v>5.1100000000000003</v>
      </c>
      <c r="W64" s="206">
        <v>13.99</v>
      </c>
      <c r="X64" s="206">
        <v>41.54</v>
      </c>
      <c r="Y64" s="206">
        <v>0</v>
      </c>
      <c r="Z64" s="206">
        <v>117.56</v>
      </c>
      <c r="AA64" s="206">
        <v>38.1</v>
      </c>
      <c r="AB64" s="206">
        <v>0</v>
      </c>
      <c r="AC64" s="206">
        <v>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76.02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38.03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334.7</v>
      </c>
      <c r="L65" s="206">
        <v>2.89</v>
      </c>
      <c r="M65" s="206">
        <v>61.33</v>
      </c>
      <c r="N65" s="206">
        <v>49.9</v>
      </c>
      <c r="O65" s="206">
        <v>70.48</v>
      </c>
      <c r="P65" s="206">
        <v>26.48</v>
      </c>
      <c r="Q65" s="206">
        <v>2.89</v>
      </c>
      <c r="R65" s="206">
        <v>17.91</v>
      </c>
      <c r="S65" s="206">
        <v>5.77</v>
      </c>
      <c r="T65" s="206">
        <v>0</v>
      </c>
      <c r="U65" s="206">
        <v>49.78</v>
      </c>
      <c r="V65" s="206">
        <v>4.95</v>
      </c>
      <c r="W65" s="206">
        <v>14.36</v>
      </c>
      <c r="X65" s="206">
        <v>41.54</v>
      </c>
      <c r="Y65" s="206">
        <v>0</v>
      </c>
      <c r="Z65" s="206">
        <v>117.56</v>
      </c>
      <c r="AA65" s="206">
        <v>38.1</v>
      </c>
      <c r="AB65" s="206">
        <v>0</v>
      </c>
      <c r="AC65" s="206">
        <v>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76.02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38.03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351.06</v>
      </c>
      <c r="L66" s="206">
        <v>2.89</v>
      </c>
      <c r="M66" s="206">
        <v>61.33</v>
      </c>
      <c r="N66" s="206">
        <v>49.9</v>
      </c>
      <c r="O66" s="206">
        <v>70.48</v>
      </c>
      <c r="P66" s="206">
        <v>26.48</v>
      </c>
      <c r="Q66" s="206">
        <v>2.89</v>
      </c>
      <c r="R66" s="206">
        <v>17.91</v>
      </c>
      <c r="S66" s="206">
        <v>5.77</v>
      </c>
      <c r="T66" s="206">
        <v>0</v>
      </c>
      <c r="U66" s="206">
        <v>49.78</v>
      </c>
      <c r="V66" s="206">
        <v>4.95</v>
      </c>
      <c r="W66" s="206">
        <v>14.36</v>
      </c>
      <c r="X66" s="206">
        <v>41.54</v>
      </c>
      <c r="Y66" s="206">
        <v>0</v>
      </c>
      <c r="Z66" s="206">
        <v>117.56</v>
      </c>
      <c r="AA66" s="206">
        <v>38.1</v>
      </c>
      <c r="AB66" s="206">
        <v>0</v>
      </c>
      <c r="AC66" s="206">
        <v>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76.02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38.03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381.83</v>
      </c>
      <c r="L67" s="206">
        <v>2.89</v>
      </c>
      <c r="M67" s="206">
        <v>61.33</v>
      </c>
      <c r="N67" s="206">
        <v>49.9</v>
      </c>
      <c r="O67" s="206">
        <v>70.48</v>
      </c>
      <c r="P67" s="206">
        <v>26.48</v>
      </c>
      <c r="Q67" s="206">
        <v>2.89</v>
      </c>
      <c r="R67" s="206">
        <v>17.91</v>
      </c>
      <c r="S67" s="206">
        <v>5.77</v>
      </c>
      <c r="T67" s="206">
        <v>0</v>
      </c>
      <c r="U67" s="206">
        <v>49.78</v>
      </c>
      <c r="V67" s="206">
        <v>4.95</v>
      </c>
      <c r="W67" s="206">
        <v>14.36</v>
      </c>
      <c r="X67" s="206">
        <v>41.54</v>
      </c>
      <c r="Y67" s="206">
        <v>0</v>
      </c>
      <c r="Z67" s="206">
        <v>117.56</v>
      </c>
      <c r="AA67" s="206">
        <v>38.1</v>
      </c>
      <c r="AB67" s="206">
        <v>0</v>
      </c>
      <c r="AC67" s="206">
        <v>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76.02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38.03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424.15</v>
      </c>
      <c r="L68" s="206">
        <v>2.89</v>
      </c>
      <c r="M68" s="206">
        <v>61.33</v>
      </c>
      <c r="N68" s="206">
        <v>49.9</v>
      </c>
      <c r="O68" s="206">
        <v>70.48</v>
      </c>
      <c r="P68" s="206">
        <v>26.48</v>
      </c>
      <c r="Q68" s="206">
        <v>2.89</v>
      </c>
      <c r="R68" s="206">
        <v>17.91</v>
      </c>
      <c r="S68" s="206">
        <v>5.77</v>
      </c>
      <c r="T68" s="206">
        <v>0</v>
      </c>
      <c r="U68" s="206">
        <v>49.78</v>
      </c>
      <c r="V68" s="206">
        <v>4.79</v>
      </c>
      <c r="W68" s="206">
        <v>14.36</v>
      </c>
      <c r="X68" s="206">
        <v>41.54</v>
      </c>
      <c r="Y68" s="206">
        <v>0</v>
      </c>
      <c r="Z68" s="206">
        <v>117.56</v>
      </c>
      <c r="AA68" s="206">
        <v>38.1</v>
      </c>
      <c r="AB68" s="206">
        <v>0</v>
      </c>
      <c r="AC68" s="206">
        <v>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76.02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38.03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492.77</v>
      </c>
      <c r="L69" s="206">
        <v>5.77</v>
      </c>
      <c r="M69" s="206">
        <v>61.33</v>
      </c>
      <c r="N69" s="206">
        <v>49.9</v>
      </c>
      <c r="O69" s="206">
        <v>70.48</v>
      </c>
      <c r="P69" s="206">
        <v>26.48</v>
      </c>
      <c r="Q69" s="206">
        <v>5.77</v>
      </c>
      <c r="R69" s="206">
        <v>17.91</v>
      </c>
      <c r="S69" s="206">
        <v>9.85</v>
      </c>
      <c r="T69" s="206">
        <v>0</v>
      </c>
      <c r="U69" s="206">
        <v>49.78</v>
      </c>
      <c r="V69" s="206">
        <v>4.79</v>
      </c>
      <c r="W69" s="206">
        <v>14.36</v>
      </c>
      <c r="X69" s="206">
        <v>41.54</v>
      </c>
      <c r="Y69" s="206">
        <v>0</v>
      </c>
      <c r="Z69" s="206">
        <v>117.56</v>
      </c>
      <c r="AA69" s="206">
        <v>38.1</v>
      </c>
      <c r="AB69" s="206">
        <v>0</v>
      </c>
      <c r="AC69" s="206">
        <v>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76.02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32.200000000000003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492.77</v>
      </c>
      <c r="L70" s="206">
        <v>5.77</v>
      </c>
      <c r="M70" s="206">
        <v>61.33</v>
      </c>
      <c r="N70" s="206">
        <v>49.9</v>
      </c>
      <c r="O70" s="206">
        <v>70.48</v>
      </c>
      <c r="P70" s="206">
        <v>26.48</v>
      </c>
      <c r="Q70" s="206">
        <v>5.77</v>
      </c>
      <c r="R70" s="206">
        <v>17.91</v>
      </c>
      <c r="S70" s="206">
        <v>11.14</v>
      </c>
      <c r="T70" s="206">
        <v>0</v>
      </c>
      <c r="U70" s="206">
        <v>49.78</v>
      </c>
      <c r="V70" s="206">
        <v>4.79</v>
      </c>
      <c r="W70" s="206">
        <v>14.36</v>
      </c>
      <c r="X70" s="206">
        <v>41.54</v>
      </c>
      <c r="Y70" s="206">
        <v>0</v>
      </c>
      <c r="Z70" s="206">
        <v>117.56</v>
      </c>
      <c r="AA70" s="206">
        <v>38.1</v>
      </c>
      <c r="AB70" s="206">
        <v>0</v>
      </c>
      <c r="AC70" s="206">
        <v>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12.63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492.77</v>
      </c>
      <c r="L71" s="206">
        <v>5.77</v>
      </c>
      <c r="M71" s="206">
        <v>61.33</v>
      </c>
      <c r="N71" s="206">
        <v>49.9</v>
      </c>
      <c r="O71" s="206">
        <v>70.48</v>
      </c>
      <c r="P71" s="206">
        <v>26.48</v>
      </c>
      <c r="Q71" s="206">
        <v>5.77</v>
      </c>
      <c r="R71" s="206">
        <v>17.91</v>
      </c>
      <c r="S71" s="206">
        <v>11.14</v>
      </c>
      <c r="T71" s="206">
        <v>0</v>
      </c>
      <c r="U71" s="206">
        <v>49.78</v>
      </c>
      <c r="V71" s="206">
        <v>4.79</v>
      </c>
      <c r="W71" s="206">
        <v>13.98</v>
      </c>
      <c r="X71" s="206">
        <v>41.54</v>
      </c>
      <c r="Y71" s="206">
        <v>0</v>
      </c>
      <c r="Z71" s="206">
        <v>117.56</v>
      </c>
      <c r="AA71" s="206">
        <v>38.1</v>
      </c>
      <c r="AB71" s="206">
        <v>0</v>
      </c>
      <c r="AC71" s="206">
        <v>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492.77</v>
      </c>
      <c r="L72" s="206">
        <v>5.77</v>
      </c>
      <c r="M72" s="206">
        <v>61.33</v>
      </c>
      <c r="N72" s="206">
        <v>49.9</v>
      </c>
      <c r="O72" s="206">
        <v>70.48</v>
      </c>
      <c r="P72" s="206">
        <v>26.48</v>
      </c>
      <c r="Q72" s="206">
        <v>5.77</v>
      </c>
      <c r="R72" s="206">
        <v>17.91</v>
      </c>
      <c r="S72" s="206">
        <v>11.14</v>
      </c>
      <c r="T72" s="206">
        <v>0</v>
      </c>
      <c r="U72" s="206">
        <v>49.78</v>
      </c>
      <c r="V72" s="206">
        <v>4.79</v>
      </c>
      <c r="W72" s="206">
        <v>13.98</v>
      </c>
      <c r="X72" s="206">
        <v>41.54</v>
      </c>
      <c r="Y72" s="206">
        <v>0</v>
      </c>
      <c r="Z72" s="206">
        <v>117.56</v>
      </c>
      <c r="AA72" s="206">
        <v>38.1</v>
      </c>
      <c r="AB72" s="206">
        <v>0</v>
      </c>
      <c r="AC72" s="206">
        <v>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492.77</v>
      </c>
      <c r="L73" s="206">
        <v>5.77</v>
      </c>
      <c r="M73" s="206">
        <v>61.33</v>
      </c>
      <c r="N73" s="206">
        <v>49.9</v>
      </c>
      <c r="O73" s="206">
        <v>70.48</v>
      </c>
      <c r="P73" s="206">
        <v>26.48</v>
      </c>
      <c r="Q73" s="206">
        <v>5.77</v>
      </c>
      <c r="R73" s="206">
        <v>17.91</v>
      </c>
      <c r="S73" s="206">
        <v>11.14</v>
      </c>
      <c r="T73" s="206">
        <v>0</v>
      </c>
      <c r="U73" s="206">
        <v>49.78</v>
      </c>
      <c r="V73" s="206">
        <v>4.79</v>
      </c>
      <c r="W73" s="206">
        <v>13.98</v>
      </c>
      <c r="X73" s="206">
        <v>41.54</v>
      </c>
      <c r="Y73" s="206">
        <v>0</v>
      </c>
      <c r="Z73" s="206">
        <v>117.56</v>
      </c>
      <c r="AA73" s="206">
        <v>38.1</v>
      </c>
      <c r="AB73" s="206">
        <v>0</v>
      </c>
      <c r="AC73" s="206">
        <v>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492.77</v>
      </c>
      <c r="L74" s="206">
        <v>5.77</v>
      </c>
      <c r="M74" s="206">
        <v>61.33</v>
      </c>
      <c r="N74" s="206">
        <v>49.9</v>
      </c>
      <c r="O74" s="206">
        <v>70.48</v>
      </c>
      <c r="P74" s="206">
        <v>26.48</v>
      </c>
      <c r="Q74" s="206">
        <v>5.77</v>
      </c>
      <c r="R74" s="206">
        <v>17.91</v>
      </c>
      <c r="S74" s="206">
        <v>11.14</v>
      </c>
      <c r="T74" s="206">
        <v>0</v>
      </c>
      <c r="U74" s="206">
        <v>49.78</v>
      </c>
      <c r="V74" s="206">
        <v>4.79</v>
      </c>
      <c r="W74" s="206">
        <v>13.98</v>
      </c>
      <c r="X74" s="206">
        <v>41.54</v>
      </c>
      <c r="Y74" s="206">
        <v>0</v>
      </c>
      <c r="Z74" s="206">
        <v>117.56</v>
      </c>
      <c r="AA74" s="206">
        <v>38.1</v>
      </c>
      <c r="AB74" s="206">
        <v>0</v>
      </c>
      <c r="AC74" s="206">
        <v>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446.27</v>
      </c>
      <c r="L75" s="206">
        <v>2.89</v>
      </c>
      <c r="M75" s="206">
        <v>61.33</v>
      </c>
      <c r="N75" s="206">
        <v>49.9</v>
      </c>
      <c r="O75" s="206">
        <v>70.48</v>
      </c>
      <c r="P75" s="206">
        <v>26.48</v>
      </c>
      <c r="Q75" s="206">
        <v>2.89</v>
      </c>
      <c r="R75" s="206">
        <v>17.91</v>
      </c>
      <c r="S75" s="206">
        <v>5.77</v>
      </c>
      <c r="T75" s="206">
        <v>0</v>
      </c>
      <c r="U75" s="206">
        <v>49.78</v>
      </c>
      <c r="V75" s="206">
        <v>4.79</v>
      </c>
      <c r="W75" s="206">
        <v>13.98</v>
      </c>
      <c r="X75" s="206">
        <v>41.54</v>
      </c>
      <c r="Y75" s="206">
        <v>0</v>
      </c>
      <c r="Z75" s="206">
        <v>117.56</v>
      </c>
      <c r="AA75" s="206">
        <v>38.1</v>
      </c>
      <c r="AB75" s="206">
        <v>0</v>
      </c>
      <c r="AC75" s="206">
        <v>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75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410.69</v>
      </c>
      <c r="L76" s="206">
        <v>2.89</v>
      </c>
      <c r="M76" s="206">
        <v>61.33</v>
      </c>
      <c r="N76" s="206">
        <v>49.9</v>
      </c>
      <c r="O76" s="206">
        <v>70.48</v>
      </c>
      <c r="P76" s="206">
        <v>26.48</v>
      </c>
      <c r="Q76" s="206">
        <v>2.89</v>
      </c>
      <c r="R76" s="206">
        <v>17.91</v>
      </c>
      <c r="S76" s="206">
        <v>5.77</v>
      </c>
      <c r="T76" s="206">
        <v>0</v>
      </c>
      <c r="U76" s="206">
        <v>49.78</v>
      </c>
      <c r="V76" s="206">
        <v>4.79</v>
      </c>
      <c r="W76" s="206">
        <v>13.98</v>
      </c>
      <c r="X76" s="206">
        <v>41.54</v>
      </c>
      <c r="Y76" s="206">
        <v>0</v>
      </c>
      <c r="Z76" s="206">
        <v>117.56</v>
      </c>
      <c r="AA76" s="206">
        <v>38.1</v>
      </c>
      <c r="AB76" s="206">
        <v>0</v>
      </c>
      <c r="AC76" s="206">
        <v>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77.47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398.18</v>
      </c>
      <c r="L77" s="206">
        <v>2.89</v>
      </c>
      <c r="M77" s="206">
        <v>61.33</v>
      </c>
      <c r="N77" s="206">
        <v>49.9</v>
      </c>
      <c r="O77" s="206">
        <v>70.48</v>
      </c>
      <c r="P77" s="206">
        <v>26.48</v>
      </c>
      <c r="Q77" s="206">
        <v>2.89</v>
      </c>
      <c r="R77" s="206">
        <v>17.91</v>
      </c>
      <c r="S77" s="206">
        <v>5.77</v>
      </c>
      <c r="T77" s="206">
        <v>0</v>
      </c>
      <c r="U77" s="206">
        <v>49.78</v>
      </c>
      <c r="V77" s="206">
        <v>4.79</v>
      </c>
      <c r="W77" s="206">
        <v>13.98</v>
      </c>
      <c r="X77" s="206">
        <v>41.54</v>
      </c>
      <c r="Y77" s="206">
        <v>0</v>
      </c>
      <c r="Z77" s="206">
        <v>117.56</v>
      </c>
      <c r="AA77" s="206">
        <v>38.1</v>
      </c>
      <c r="AB77" s="206">
        <v>0</v>
      </c>
      <c r="AC77" s="206">
        <v>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77.47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392.41</v>
      </c>
      <c r="L78" s="206">
        <v>2.89</v>
      </c>
      <c r="M78" s="206">
        <v>61.33</v>
      </c>
      <c r="N78" s="206">
        <v>49.9</v>
      </c>
      <c r="O78" s="206">
        <v>70.48</v>
      </c>
      <c r="P78" s="206">
        <v>26.48</v>
      </c>
      <c r="Q78" s="206">
        <v>2.89</v>
      </c>
      <c r="R78" s="206">
        <v>17.91</v>
      </c>
      <c r="S78" s="206">
        <v>5.77</v>
      </c>
      <c r="T78" s="206">
        <v>0</v>
      </c>
      <c r="U78" s="206">
        <v>49.78</v>
      </c>
      <c r="V78" s="206">
        <v>4.79</v>
      </c>
      <c r="W78" s="206">
        <v>13.98</v>
      </c>
      <c r="X78" s="206">
        <v>41.54</v>
      </c>
      <c r="Y78" s="206">
        <v>0</v>
      </c>
      <c r="Z78" s="206">
        <v>117.56</v>
      </c>
      <c r="AA78" s="206">
        <v>38.1</v>
      </c>
      <c r="AB78" s="206">
        <v>0</v>
      </c>
      <c r="AC78" s="206">
        <v>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77.47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388.57</v>
      </c>
      <c r="L79" s="206">
        <v>2.89</v>
      </c>
      <c r="M79" s="206">
        <v>61.33</v>
      </c>
      <c r="N79" s="206">
        <v>49.9</v>
      </c>
      <c r="O79" s="206">
        <v>70.48</v>
      </c>
      <c r="P79" s="206">
        <v>26.48</v>
      </c>
      <c r="Q79" s="206">
        <v>2.89</v>
      </c>
      <c r="R79" s="206">
        <v>17.91</v>
      </c>
      <c r="S79" s="206">
        <v>5.77</v>
      </c>
      <c r="T79" s="206">
        <v>0</v>
      </c>
      <c r="U79" s="206">
        <v>49.78</v>
      </c>
      <c r="V79" s="206">
        <v>4.79</v>
      </c>
      <c r="W79" s="206">
        <v>13.98</v>
      </c>
      <c r="X79" s="206">
        <v>41.54</v>
      </c>
      <c r="Y79" s="206">
        <v>0</v>
      </c>
      <c r="Z79" s="206">
        <v>117.56</v>
      </c>
      <c r="AA79" s="206">
        <v>38.1</v>
      </c>
      <c r="AB79" s="206">
        <v>0</v>
      </c>
      <c r="AC79" s="206">
        <v>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457.82</v>
      </c>
      <c r="L80" s="206">
        <v>2.89</v>
      </c>
      <c r="M80" s="206">
        <v>61.33</v>
      </c>
      <c r="N80" s="206">
        <v>49.9</v>
      </c>
      <c r="O80" s="206">
        <v>70.48</v>
      </c>
      <c r="P80" s="206">
        <v>26.48</v>
      </c>
      <c r="Q80" s="206">
        <v>2.89</v>
      </c>
      <c r="R80" s="206">
        <v>17.91</v>
      </c>
      <c r="S80" s="206">
        <v>5.77</v>
      </c>
      <c r="T80" s="206">
        <v>0</v>
      </c>
      <c r="U80" s="206">
        <v>49.78</v>
      </c>
      <c r="V80" s="206">
        <v>4.79</v>
      </c>
      <c r="W80" s="206">
        <v>13.98</v>
      </c>
      <c r="X80" s="206">
        <v>41.54</v>
      </c>
      <c r="Y80" s="206">
        <v>0</v>
      </c>
      <c r="Z80" s="206">
        <v>117.56</v>
      </c>
      <c r="AA80" s="206">
        <v>38.1</v>
      </c>
      <c r="AB80" s="206">
        <v>0</v>
      </c>
      <c r="AC80" s="206">
        <v>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79.59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492.77</v>
      </c>
      <c r="L81" s="206">
        <v>2.89</v>
      </c>
      <c r="M81" s="206">
        <v>61.33</v>
      </c>
      <c r="N81" s="206">
        <v>49.9</v>
      </c>
      <c r="O81" s="206">
        <v>70.48</v>
      </c>
      <c r="P81" s="206">
        <v>26.48</v>
      </c>
      <c r="Q81" s="206">
        <v>2.89</v>
      </c>
      <c r="R81" s="206">
        <v>17.91</v>
      </c>
      <c r="S81" s="206">
        <v>5.77</v>
      </c>
      <c r="T81" s="206">
        <v>0</v>
      </c>
      <c r="U81" s="206">
        <v>49.78</v>
      </c>
      <c r="V81" s="206">
        <v>4.79</v>
      </c>
      <c r="W81" s="206">
        <v>13.98</v>
      </c>
      <c r="X81" s="206">
        <v>41.54</v>
      </c>
      <c r="Y81" s="206">
        <v>0</v>
      </c>
      <c r="Z81" s="206">
        <v>117.56</v>
      </c>
      <c r="AA81" s="206">
        <v>38.1</v>
      </c>
      <c r="AB81" s="206">
        <v>0</v>
      </c>
      <c r="AC81" s="206">
        <v>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79.59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492.77</v>
      </c>
      <c r="L82" s="206">
        <v>2.89</v>
      </c>
      <c r="M82" s="206">
        <v>61.33</v>
      </c>
      <c r="N82" s="206">
        <v>49.9</v>
      </c>
      <c r="O82" s="206">
        <v>70.48</v>
      </c>
      <c r="P82" s="206">
        <v>26.48</v>
      </c>
      <c r="Q82" s="206">
        <v>2.89</v>
      </c>
      <c r="R82" s="206">
        <v>17.91</v>
      </c>
      <c r="S82" s="206">
        <v>5.77</v>
      </c>
      <c r="T82" s="206">
        <v>0</v>
      </c>
      <c r="U82" s="206">
        <v>49.78</v>
      </c>
      <c r="V82" s="206">
        <v>4.79</v>
      </c>
      <c r="W82" s="206">
        <v>13.98</v>
      </c>
      <c r="X82" s="206">
        <v>41.54</v>
      </c>
      <c r="Y82" s="206">
        <v>0</v>
      </c>
      <c r="Z82" s="206">
        <v>117.56</v>
      </c>
      <c r="AA82" s="206">
        <v>38.1</v>
      </c>
      <c r="AB82" s="206">
        <v>0</v>
      </c>
      <c r="AC82" s="206">
        <v>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79.59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492.77</v>
      </c>
      <c r="L83" s="206">
        <v>2.89</v>
      </c>
      <c r="M83" s="206">
        <v>61.33</v>
      </c>
      <c r="N83" s="206">
        <v>49.9</v>
      </c>
      <c r="O83" s="206">
        <v>70.48</v>
      </c>
      <c r="P83" s="206">
        <v>26.48</v>
      </c>
      <c r="Q83" s="206">
        <v>2.89</v>
      </c>
      <c r="R83" s="206">
        <v>17.91</v>
      </c>
      <c r="S83" s="206">
        <v>5.77</v>
      </c>
      <c r="T83" s="206">
        <v>0</v>
      </c>
      <c r="U83" s="206">
        <v>49.78</v>
      </c>
      <c r="V83" s="206">
        <v>4.79</v>
      </c>
      <c r="W83" s="206">
        <v>13.98</v>
      </c>
      <c r="X83" s="206">
        <v>41.54</v>
      </c>
      <c r="Y83" s="206">
        <v>0</v>
      </c>
      <c r="Z83" s="206">
        <v>117.56</v>
      </c>
      <c r="AA83" s="206">
        <v>38.1</v>
      </c>
      <c r="AB83" s="206">
        <v>0</v>
      </c>
      <c r="AC83" s="206">
        <v>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79.59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492.77</v>
      </c>
      <c r="L84" s="206">
        <v>2.89</v>
      </c>
      <c r="M84" s="206">
        <v>61.33</v>
      </c>
      <c r="N84" s="206">
        <v>49.9</v>
      </c>
      <c r="O84" s="206">
        <v>70.48</v>
      </c>
      <c r="P84" s="206">
        <v>26.48</v>
      </c>
      <c r="Q84" s="206">
        <v>2.89</v>
      </c>
      <c r="R84" s="206">
        <v>17.91</v>
      </c>
      <c r="S84" s="206">
        <v>5.77</v>
      </c>
      <c r="T84" s="206">
        <v>0</v>
      </c>
      <c r="U84" s="206">
        <v>49.78</v>
      </c>
      <c r="V84" s="206">
        <v>4.79</v>
      </c>
      <c r="W84" s="206">
        <v>13.98</v>
      </c>
      <c r="X84" s="206">
        <v>41.54</v>
      </c>
      <c r="Y84" s="206">
        <v>0</v>
      </c>
      <c r="Z84" s="206">
        <v>117.56</v>
      </c>
      <c r="AA84" s="206">
        <v>38.1</v>
      </c>
      <c r="AB84" s="206">
        <v>0</v>
      </c>
      <c r="AC84" s="206">
        <v>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79.59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492.77</v>
      </c>
      <c r="L85" s="206">
        <v>2.89</v>
      </c>
      <c r="M85" s="206">
        <v>61.33</v>
      </c>
      <c r="N85" s="206">
        <v>49.9</v>
      </c>
      <c r="O85" s="206">
        <v>70.48</v>
      </c>
      <c r="P85" s="206">
        <v>26.48</v>
      </c>
      <c r="Q85" s="206">
        <v>2.89</v>
      </c>
      <c r="R85" s="206">
        <v>17.91</v>
      </c>
      <c r="S85" s="206">
        <v>5.77</v>
      </c>
      <c r="T85" s="206">
        <v>0</v>
      </c>
      <c r="U85" s="206">
        <v>49.78</v>
      </c>
      <c r="V85" s="206">
        <v>5.0199999999999996</v>
      </c>
      <c r="W85" s="206">
        <v>13.98</v>
      </c>
      <c r="X85" s="206">
        <v>41.54</v>
      </c>
      <c r="Y85" s="206">
        <v>0</v>
      </c>
      <c r="Z85" s="206">
        <v>117.56</v>
      </c>
      <c r="AA85" s="206">
        <v>38.1</v>
      </c>
      <c r="AB85" s="206">
        <v>0</v>
      </c>
      <c r="AC85" s="206">
        <v>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79.59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492.77</v>
      </c>
      <c r="L86" s="206">
        <v>2.89</v>
      </c>
      <c r="M86" s="206">
        <v>61.33</v>
      </c>
      <c r="N86" s="206">
        <v>49.9</v>
      </c>
      <c r="O86" s="206">
        <v>70.48</v>
      </c>
      <c r="P86" s="206">
        <v>26.48</v>
      </c>
      <c r="Q86" s="206">
        <v>2.89</v>
      </c>
      <c r="R86" s="206">
        <v>17.91</v>
      </c>
      <c r="S86" s="206">
        <v>5.77</v>
      </c>
      <c r="T86" s="206">
        <v>0</v>
      </c>
      <c r="U86" s="206">
        <v>49.78</v>
      </c>
      <c r="V86" s="206">
        <v>5.0199999999999996</v>
      </c>
      <c r="W86" s="206">
        <v>13.98</v>
      </c>
      <c r="X86" s="206">
        <v>41.54</v>
      </c>
      <c r="Y86" s="206">
        <v>0</v>
      </c>
      <c r="Z86" s="206">
        <v>117.56</v>
      </c>
      <c r="AA86" s="206">
        <v>38.1</v>
      </c>
      <c r="AB86" s="206">
        <v>0</v>
      </c>
      <c r="AC86" s="206">
        <v>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79.59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492.77</v>
      </c>
      <c r="L87" s="206">
        <v>2.89</v>
      </c>
      <c r="M87" s="206">
        <v>61.33</v>
      </c>
      <c r="N87" s="206">
        <v>49.9</v>
      </c>
      <c r="O87" s="206">
        <v>70.48</v>
      </c>
      <c r="P87" s="206">
        <v>26.48</v>
      </c>
      <c r="Q87" s="206">
        <v>2.89</v>
      </c>
      <c r="R87" s="206">
        <v>17.91</v>
      </c>
      <c r="S87" s="206">
        <v>5.77</v>
      </c>
      <c r="T87" s="206">
        <v>0</v>
      </c>
      <c r="U87" s="206">
        <v>49.78</v>
      </c>
      <c r="V87" s="206">
        <v>5.0199999999999996</v>
      </c>
      <c r="W87" s="206">
        <v>13.98</v>
      </c>
      <c r="X87" s="206">
        <v>41.54</v>
      </c>
      <c r="Y87" s="206">
        <v>0</v>
      </c>
      <c r="Z87" s="206">
        <v>117.56</v>
      </c>
      <c r="AA87" s="206">
        <v>38.1</v>
      </c>
      <c r="AB87" s="206">
        <v>0</v>
      </c>
      <c r="AC87" s="206">
        <v>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79.59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492.77</v>
      </c>
      <c r="L88" s="206">
        <v>2.89</v>
      </c>
      <c r="M88" s="206">
        <v>61.33</v>
      </c>
      <c r="N88" s="206">
        <v>49.9</v>
      </c>
      <c r="O88" s="206">
        <v>70.48</v>
      </c>
      <c r="P88" s="206">
        <v>26.48</v>
      </c>
      <c r="Q88" s="206">
        <v>2.89</v>
      </c>
      <c r="R88" s="206">
        <v>17.91</v>
      </c>
      <c r="S88" s="206">
        <v>5.77</v>
      </c>
      <c r="T88" s="206">
        <v>0</v>
      </c>
      <c r="U88" s="206">
        <v>49.78</v>
      </c>
      <c r="V88" s="206">
        <v>7.98</v>
      </c>
      <c r="W88" s="206">
        <v>13.98</v>
      </c>
      <c r="X88" s="206">
        <v>41.54</v>
      </c>
      <c r="Y88" s="206">
        <v>0</v>
      </c>
      <c r="Z88" s="206">
        <v>117.56</v>
      </c>
      <c r="AA88" s="206">
        <v>38.1</v>
      </c>
      <c r="AB88" s="206">
        <v>0</v>
      </c>
      <c r="AC88" s="206">
        <v>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79.59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438.47</v>
      </c>
      <c r="L89" s="206">
        <v>2.89</v>
      </c>
      <c r="M89" s="206">
        <v>61.33</v>
      </c>
      <c r="N89" s="206">
        <v>49.9</v>
      </c>
      <c r="O89" s="206">
        <v>70.48</v>
      </c>
      <c r="P89" s="206">
        <v>26.48</v>
      </c>
      <c r="Q89" s="206">
        <v>2.89</v>
      </c>
      <c r="R89" s="206">
        <v>17.91</v>
      </c>
      <c r="S89" s="206">
        <v>5.77</v>
      </c>
      <c r="T89" s="206">
        <v>0</v>
      </c>
      <c r="U89" s="206">
        <v>49.78</v>
      </c>
      <c r="V89" s="206">
        <v>4.4000000000000004</v>
      </c>
      <c r="W89" s="206">
        <v>13.98</v>
      </c>
      <c r="X89" s="206">
        <v>41.54</v>
      </c>
      <c r="Y89" s="206">
        <v>0</v>
      </c>
      <c r="Z89" s="206">
        <v>117.56</v>
      </c>
      <c r="AA89" s="206">
        <v>38.1</v>
      </c>
      <c r="AB89" s="206">
        <v>0</v>
      </c>
      <c r="AC89" s="206">
        <v>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426.45</v>
      </c>
      <c r="L90" s="206">
        <v>2.89</v>
      </c>
      <c r="M90" s="206">
        <v>61.33</v>
      </c>
      <c r="N90" s="206">
        <v>49.9</v>
      </c>
      <c r="O90" s="206">
        <v>70.48</v>
      </c>
      <c r="P90" s="206">
        <v>26.48</v>
      </c>
      <c r="Q90" s="206">
        <v>2.88</v>
      </c>
      <c r="R90" s="206">
        <v>17.91</v>
      </c>
      <c r="S90" s="206">
        <v>5.77</v>
      </c>
      <c r="T90" s="206">
        <v>0</v>
      </c>
      <c r="U90" s="206">
        <v>49.78</v>
      </c>
      <c r="V90" s="206">
        <v>4.4000000000000004</v>
      </c>
      <c r="W90" s="206">
        <v>13.98</v>
      </c>
      <c r="X90" s="206">
        <v>41.54</v>
      </c>
      <c r="Y90" s="206">
        <v>0</v>
      </c>
      <c r="Z90" s="206">
        <v>117.56</v>
      </c>
      <c r="AA90" s="206">
        <v>38.1</v>
      </c>
      <c r="AB90" s="206">
        <v>0</v>
      </c>
      <c r="AC90" s="206">
        <v>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390</v>
      </c>
      <c r="L91" s="206">
        <v>2.89</v>
      </c>
      <c r="M91" s="206">
        <v>61.33</v>
      </c>
      <c r="N91" s="206">
        <v>49.9</v>
      </c>
      <c r="O91" s="206">
        <v>70.48</v>
      </c>
      <c r="P91" s="206">
        <v>26.48</v>
      </c>
      <c r="Q91" s="206">
        <v>2.88</v>
      </c>
      <c r="R91" s="206">
        <v>17.91</v>
      </c>
      <c r="S91" s="206">
        <v>5.77</v>
      </c>
      <c r="T91" s="206">
        <v>0</v>
      </c>
      <c r="U91" s="206">
        <v>49.78</v>
      </c>
      <c r="V91" s="206">
        <v>8.31</v>
      </c>
      <c r="W91" s="206">
        <v>13.98</v>
      </c>
      <c r="X91" s="206">
        <v>39.869999999999997</v>
      </c>
      <c r="Y91" s="206">
        <v>0</v>
      </c>
      <c r="Z91" s="206">
        <v>117.56</v>
      </c>
      <c r="AA91" s="206">
        <v>38.1</v>
      </c>
      <c r="AB91" s="206">
        <v>0</v>
      </c>
      <c r="AC91" s="206">
        <v>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346.25</v>
      </c>
      <c r="L92" s="206">
        <v>2.89</v>
      </c>
      <c r="M92" s="206">
        <v>61.33</v>
      </c>
      <c r="N92" s="206">
        <v>49.9</v>
      </c>
      <c r="O92" s="206">
        <v>70.48</v>
      </c>
      <c r="P92" s="206">
        <v>26.48</v>
      </c>
      <c r="Q92" s="206">
        <v>2.88</v>
      </c>
      <c r="R92" s="206">
        <v>17.91</v>
      </c>
      <c r="S92" s="206">
        <v>5.77</v>
      </c>
      <c r="T92" s="206">
        <v>0</v>
      </c>
      <c r="U92" s="206">
        <v>49.78</v>
      </c>
      <c r="V92" s="206">
        <v>8.31</v>
      </c>
      <c r="W92" s="206">
        <v>13.98</v>
      </c>
      <c r="X92" s="206">
        <v>39.869999999999997</v>
      </c>
      <c r="Y92" s="206">
        <v>0</v>
      </c>
      <c r="Z92" s="206">
        <v>117.56</v>
      </c>
      <c r="AA92" s="206">
        <v>38.1</v>
      </c>
      <c r="AB92" s="206">
        <v>0</v>
      </c>
      <c r="AC92" s="206">
        <v>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309.19</v>
      </c>
      <c r="L93" s="206">
        <v>2.89</v>
      </c>
      <c r="M93" s="206">
        <v>61.33</v>
      </c>
      <c r="N93" s="206">
        <v>49.9</v>
      </c>
      <c r="O93" s="206">
        <v>70.48</v>
      </c>
      <c r="P93" s="206">
        <v>26.48</v>
      </c>
      <c r="Q93" s="206">
        <v>2.88</v>
      </c>
      <c r="R93" s="206">
        <v>17.91</v>
      </c>
      <c r="S93" s="206">
        <v>6</v>
      </c>
      <c r="T93" s="206">
        <v>0</v>
      </c>
      <c r="U93" s="206">
        <v>49.78</v>
      </c>
      <c r="V93" s="206">
        <v>8.6199999999999992</v>
      </c>
      <c r="W93" s="206">
        <v>13.97</v>
      </c>
      <c r="X93" s="206">
        <v>40.96</v>
      </c>
      <c r="Y93" s="206">
        <v>0</v>
      </c>
      <c r="Z93" s="206">
        <v>117.56</v>
      </c>
      <c r="AA93" s="206">
        <v>38.11</v>
      </c>
      <c r="AB93" s="206">
        <v>0</v>
      </c>
      <c r="AC93" s="206">
        <v>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288.54000000000002</v>
      </c>
      <c r="L94" s="206">
        <v>2.89</v>
      </c>
      <c r="M94" s="206">
        <v>61.33</v>
      </c>
      <c r="N94" s="206">
        <v>49.9</v>
      </c>
      <c r="O94" s="206">
        <v>70.48</v>
      </c>
      <c r="P94" s="206">
        <v>26.48</v>
      </c>
      <c r="Q94" s="206">
        <v>2.88</v>
      </c>
      <c r="R94" s="206">
        <v>17.91</v>
      </c>
      <c r="S94" s="206">
        <v>6</v>
      </c>
      <c r="T94" s="206">
        <v>0</v>
      </c>
      <c r="U94" s="206">
        <v>49.78</v>
      </c>
      <c r="V94" s="206">
        <v>8.6199999999999992</v>
      </c>
      <c r="W94" s="206">
        <v>13.97</v>
      </c>
      <c r="X94" s="206">
        <v>40.96</v>
      </c>
      <c r="Y94" s="206">
        <v>0</v>
      </c>
      <c r="Z94" s="206">
        <v>117.56</v>
      </c>
      <c r="AA94" s="206">
        <v>38.11</v>
      </c>
      <c r="AB94" s="206">
        <v>0</v>
      </c>
      <c r="AC94" s="206">
        <v>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2.89</v>
      </c>
      <c r="M95" s="206">
        <v>61.33</v>
      </c>
      <c r="N95" s="206">
        <v>49.9</v>
      </c>
      <c r="O95" s="206">
        <v>70.48</v>
      </c>
      <c r="P95" s="206">
        <v>26.48</v>
      </c>
      <c r="Q95" s="206">
        <v>2.88</v>
      </c>
      <c r="R95" s="206">
        <v>17.91</v>
      </c>
      <c r="S95" s="206">
        <v>6</v>
      </c>
      <c r="T95" s="206">
        <v>0</v>
      </c>
      <c r="U95" s="206">
        <v>49.78</v>
      </c>
      <c r="V95" s="206">
        <v>2.89</v>
      </c>
      <c r="W95" s="206">
        <v>4.8099999999999996</v>
      </c>
      <c r="X95" s="206">
        <v>40.96</v>
      </c>
      <c r="Y95" s="206">
        <v>0</v>
      </c>
      <c r="Z95" s="206">
        <v>117.56</v>
      </c>
      <c r="AA95" s="206">
        <v>38.11</v>
      </c>
      <c r="AB95" s="206">
        <v>0</v>
      </c>
      <c r="AC95" s="206">
        <v>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2.89</v>
      </c>
      <c r="M96" s="206">
        <v>61.33</v>
      </c>
      <c r="N96" s="206">
        <v>49.9</v>
      </c>
      <c r="O96" s="206">
        <v>70.48</v>
      </c>
      <c r="P96" s="206">
        <v>26.48</v>
      </c>
      <c r="Q96" s="206">
        <v>2.88</v>
      </c>
      <c r="R96" s="206">
        <v>17.91</v>
      </c>
      <c r="S96" s="206">
        <v>6</v>
      </c>
      <c r="T96" s="206">
        <v>0</v>
      </c>
      <c r="U96" s="206">
        <v>49.78</v>
      </c>
      <c r="V96" s="206">
        <v>2.89</v>
      </c>
      <c r="W96" s="206">
        <v>4.8099999999999996</v>
      </c>
      <c r="X96" s="206">
        <v>14.43</v>
      </c>
      <c r="Y96" s="206">
        <v>0</v>
      </c>
      <c r="Z96" s="206">
        <v>117.56</v>
      </c>
      <c r="AA96" s="206">
        <v>38.11</v>
      </c>
      <c r="AB96" s="206">
        <v>0</v>
      </c>
      <c r="AC96" s="206">
        <v>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2.89</v>
      </c>
      <c r="M97" s="206">
        <v>61.33</v>
      </c>
      <c r="N97" s="206">
        <v>49.9</v>
      </c>
      <c r="O97" s="206">
        <v>70.48</v>
      </c>
      <c r="P97" s="206">
        <v>26.48</v>
      </c>
      <c r="Q97" s="206">
        <v>2.88</v>
      </c>
      <c r="R97" s="206">
        <v>8.33</v>
      </c>
      <c r="S97" s="206">
        <v>6</v>
      </c>
      <c r="T97" s="206">
        <v>0</v>
      </c>
      <c r="U97" s="206">
        <v>49.78</v>
      </c>
      <c r="V97" s="206">
        <v>2.89</v>
      </c>
      <c r="W97" s="206">
        <v>4.8099999999999996</v>
      </c>
      <c r="X97" s="206">
        <v>14.43</v>
      </c>
      <c r="Y97" s="206">
        <v>0</v>
      </c>
      <c r="Z97" s="206">
        <v>117.56</v>
      </c>
      <c r="AA97" s="206">
        <v>38.11</v>
      </c>
      <c r="AB97" s="206">
        <v>0</v>
      </c>
      <c r="AC97" s="206">
        <v>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2.89</v>
      </c>
      <c r="M98" s="206">
        <v>61.33</v>
      </c>
      <c r="N98" s="206">
        <v>49.9</v>
      </c>
      <c r="O98" s="206">
        <v>70.48</v>
      </c>
      <c r="P98" s="206">
        <v>26.48</v>
      </c>
      <c r="Q98" s="206">
        <v>2.88</v>
      </c>
      <c r="R98" s="206">
        <v>8.33</v>
      </c>
      <c r="S98" s="206">
        <v>6</v>
      </c>
      <c r="T98" s="206">
        <v>0</v>
      </c>
      <c r="U98" s="206">
        <v>49.78</v>
      </c>
      <c r="V98" s="206">
        <v>2.89</v>
      </c>
      <c r="W98" s="206">
        <v>4.8099999999999996</v>
      </c>
      <c r="X98" s="206">
        <v>14.43</v>
      </c>
      <c r="Y98" s="206">
        <v>0</v>
      </c>
      <c r="Z98" s="206">
        <v>117.56</v>
      </c>
      <c r="AA98" s="206">
        <v>38.11</v>
      </c>
      <c r="AB98" s="206">
        <v>0</v>
      </c>
      <c r="AC98" s="206">
        <v>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9.3672150000000016</v>
      </c>
      <c r="L99">
        <f t="shared" si="0"/>
        <v>9.5264999999999864E-2</v>
      </c>
      <c r="M99">
        <f t="shared" si="0"/>
        <v>1.4501224999999989</v>
      </c>
      <c r="N99">
        <f t="shared" si="0"/>
        <v>1.1976000000000002</v>
      </c>
      <c r="O99">
        <f t="shared" si="0"/>
        <v>1.6915199999999961</v>
      </c>
      <c r="P99">
        <f t="shared" si="0"/>
        <v>0.56322000000000028</v>
      </c>
      <c r="Q99">
        <f t="shared" si="0"/>
        <v>8.2167499999999949E-2</v>
      </c>
      <c r="R99">
        <f t="shared" si="0"/>
        <v>0.35514000000000029</v>
      </c>
      <c r="S99">
        <f t="shared" si="0"/>
        <v>0.15999749999999979</v>
      </c>
      <c r="T99">
        <f t="shared" si="0"/>
        <v>0</v>
      </c>
      <c r="U99">
        <f t="shared" si="0"/>
        <v>1.1947200000000009</v>
      </c>
      <c r="V99">
        <f t="shared" si="0"/>
        <v>9.0764999999999998E-2</v>
      </c>
      <c r="W99">
        <f t="shared" si="0"/>
        <v>0.30128000000000027</v>
      </c>
      <c r="X99">
        <f t="shared" si="0"/>
        <v>0.81247999999999942</v>
      </c>
      <c r="Y99">
        <f t="shared" si="0"/>
        <v>0</v>
      </c>
      <c r="Z99">
        <f t="shared" si="0"/>
        <v>2.4046200000000018</v>
      </c>
      <c r="AA99">
        <f t="shared" si="0"/>
        <v>0.80126999999999915</v>
      </c>
      <c r="AB99">
        <f t="shared" si="0"/>
        <v>0</v>
      </c>
      <c r="AC99">
        <f t="shared" si="0"/>
        <v>0.32792500000000008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2.0028050000000035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0.35378999999999983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80</v>
      </c>
      <c r="L3" s="206">
        <v>14.43</v>
      </c>
      <c r="M3" s="206">
        <v>0</v>
      </c>
      <c r="N3" s="206">
        <v>28.85</v>
      </c>
      <c r="O3" s="206">
        <v>48.46</v>
      </c>
      <c r="P3" s="206">
        <v>66.400000000000006</v>
      </c>
      <c r="Q3" s="206">
        <v>1.74</v>
      </c>
      <c r="R3" s="206">
        <v>5</v>
      </c>
      <c r="S3" s="206">
        <v>3</v>
      </c>
      <c r="T3" s="206">
        <v>0</v>
      </c>
      <c r="U3" s="206">
        <v>265.27</v>
      </c>
      <c r="V3" s="206">
        <v>0</v>
      </c>
      <c r="W3" s="206">
        <v>4.8099999999999996</v>
      </c>
      <c r="X3" s="206">
        <v>11.54</v>
      </c>
      <c r="Y3" s="206">
        <v>0</v>
      </c>
      <c r="Z3" s="206">
        <v>32.700000000000003</v>
      </c>
      <c r="AA3" s="206">
        <v>9.6199999999999992</v>
      </c>
      <c r="AB3" s="206">
        <v>0</v>
      </c>
      <c r="AC3" s="206">
        <v>8.14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47.56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80</v>
      </c>
      <c r="L4" s="206">
        <v>14.43</v>
      </c>
      <c r="M4" s="206">
        <v>0</v>
      </c>
      <c r="N4" s="206">
        <v>28.85</v>
      </c>
      <c r="O4" s="206">
        <v>48.46</v>
      </c>
      <c r="P4" s="206">
        <v>66.400000000000006</v>
      </c>
      <c r="Q4" s="206">
        <v>1.92</v>
      </c>
      <c r="R4" s="206">
        <v>5</v>
      </c>
      <c r="S4" s="206">
        <v>3</v>
      </c>
      <c r="T4" s="206">
        <v>0</v>
      </c>
      <c r="U4" s="206">
        <v>265.27</v>
      </c>
      <c r="V4" s="206">
        <v>0</v>
      </c>
      <c r="W4" s="206">
        <v>4.8099999999999996</v>
      </c>
      <c r="X4" s="206">
        <v>11.54</v>
      </c>
      <c r="Y4" s="206">
        <v>0</v>
      </c>
      <c r="Z4" s="206">
        <v>32.700000000000003</v>
      </c>
      <c r="AA4" s="206">
        <v>9.6199999999999992</v>
      </c>
      <c r="AB4" s="206">
        <v>0</v>
      </c>
      <c r="AC4" s="206">
        <v>8.14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47.56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80</v>
      </c>
      <c r="L5" s="206">
        <v>14.43</v>
      </c>
      <c r="M5" s="206">
        <v>0</v>
      </c>
      <c r="N5" s="206">
        <v>28.85</v>
      </c>
      <c r="O5" s="206">
        <v>48.46</v>
      </c>
      <c r="P5" s="206">
        <v>66.400000000000006</v>
      </c>
      <c r="Q5" s="206">
        <v>1.92</v>
      </c>
      <c r="R5" s="206">
        <v>5</v>
      </c>
      <c r="S5" s="206">
        <v>3</v>
      </c>
      <c r="T5" s="206">
        <v>0</v>
      </c>
      <c r="U5" s="206">
        <v>265.27</v>
      </c>
      <c r="V5" s="206">
        <v>0</v>
      </c>
      <c r="W5" s="206">
        <v>4.8099999999999996</v>
      </c>
      <c r="X5" s="206">
        <v>11.54</v>
      </c>
      <c r="Y5" s="206">
        <v>0</v>
      </c>
      <c r="Z5" s="206">
        <v>32.700000000000003</v>
      </c>
      <c r="AA5" s="206">
        <v>9.6199999999999992</v>
      </c>
      <c r="AB5" s="206">
        <v>0</v>
      </c>
      <c r="AC5" s="206">
        <v>8.14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80</v>
      </c>
      <c r="L6" s="206">
        <v>14.43</v>
      </c>
      <c r="M6" s="206">
        <v>0</v>
      </c>
      <c r="N6" s="206">
        <v>28.85</v>
      </c>
      <c r="O6" s="206">
        <v>48.46</v>
      </c>
      <c r="P6" s="206">
        <v>66.400000000000006</v>
      </c>
      <c r="Q6" s="206">
        <v>1.92</v>
      </c>
      <c r="R6" s="206">
        <v>5</v>
      </c>
      <c r="S6" s="206">
        <v>3</v>
      </c>
      <c r="T6" s="206">
        <v>0</v>
      </c>
      <c r="U6" s="206">
        <v>265.27</v>
      </c>
      <c r="V6" s="206">
        <v>0</v>
      </c>
      <c r="W6" s="206">
        <v>4.8099999999999996</v>
      </c>
      <c r="X6" s="206">
        <v>11.54</v>
      </c>
      <c r="Y6" s="206">
        <v>0</v>
      </c>
      <c r="Z6" s="206">
        <v>32.700000000000003</v>
      </c>
      <c r="AA6" s="206">
        <v>9.6199999999999992</v>
      </c>
      <c r="AB6" s="206">
        <v>0</v>
      </c>
      <c r="AC6" s="206">
        <v>8.14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80</v>
      </c>
      <c r="L7" s="206">
        <v>14.43</v>
      </c>
      <c r="M7" s="206">
        <v>0</v>
      </c>
      <c r="N7" s="206">
        <v>28.85</v>
      </c>
      <c r="O7" s="206">
        <v>48.46</v>
      </c>
      <c r="P7" s="206">
        <v>66.400000000000006</v>
      </c>
      <c r="Q7" s="206">
        <v>1.92</v>
      </c>
      <c r="R7" s="206">
        <v>5</v>
      </c>
      <c r="S7" s="206">
        <v>3</v>
      </c>
      <c r="T7" s="206">
        <v>0</v>
      </c>
      <c r="U7" s="206">
        <v>265.27</v>
      </c>
      <c r="V7" s="206">
        <v>0</v>
      </c>
      <c r="W7" s="206">
        <v>4.8099999999999996</v>
      </c>
      <c r="X7" s="206">
        <v>11.54</v>
      </c>
      <c r="Y7" s="206">
        <v>0</v>
      </c>
      <c r="Z7" s="206">
        <v>32.700000000000003</v>
      </c>
      <c r="AA7" s="206">
        <v>9.6199999999999992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80</v>
      </c>
      <c r="L8" s="206">
        <v>14.43</v>
      </c>
      <c r="M8" s="206">
        <v>0</v>
      </c>
      <c r="N8" s="206">
        <v>28.85</v>
      </c>
      <c r="O8" s="206">
        <v>48.46</v>
      </c>
      <c r="P8" s="206">
        <v>66.400000000000006</v>
      </c>
      <c r="Q8" s="206">
        <v>1.92</v>
      </c>
      <c r="R8" s="206">
        <v>5</v>
      </c>
      <c r="S8" s="206">
        <v>3</v>
      </c>
      <c r="T8" s="206">
        <v>0</v>
      </c>
      <c r="U8" s="206">
        <v>265.27</v>
      </c>
      <c r="V8" s="206">
        <v>0</v>
      </c>
      <c r="W8" s="206">
        <v>4.8099999999999996</v>
      </c>
      <c r="X8" s="206">
        <v>11.54</v>
      </c>
      <c r="Y8" s="206">
        <v>0</v>
      </c>
      <c r="Z8" s="206">
        <v>32.700000000000003</v>
      </c>
      <c r="AA8" s="206">
        <v>9.6199999999999992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85.95</v>
      </c>
      <c r="L9" s="206">
        <v>14.43</v>
      </c>
      <c r="M9" s="206">
        <v>0</v>
      </c>
      <c r="N9" s="206">
        <v>28.85</v>
      </c>
      <c r="O9" s="206">
        <v>48.46</v>
      </c>
      <c r="P9" s="206">
        <v>66.400000000000006</v>
      </c>
      <c r="Q9" s="206">
        <v>1.92</v>
      </c>
      <c r="R9" s="206">
        <v>5</v>
      </c>
      <c r="S9" s="206">
        <v>3.32</v>
      </c>
      <c r="T9" s="206">
        <v>0</v>
      </c>
      <c r="U9" s="206">
        <v>265.27</v>
      </c>
      <c r="V9" s="206">
        <v>0</v>
      </c>
      <c r="W9" s="206">
        <v>4.8099999999999996</v>
      </c>
      <c r="X9" s="206">
        <v>11.54</v>
      </c>
      <c r="Y9" s="206">
        <v>0</v>
      </c>
      <c r="Z9" s="206">
        <v>32.700000000000003</v>
      </c>
      <c r="AA9" s="206">
        <v>9.6199999999999992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85.95</v>
      </c>
      <c r="L10" s="206">
        <v>14.43</v>
      </c>
      <c r="M10" s="206">
        <v>0</v>
      </c>
      <c r="N10" s="206">
        <v>28.85</v>
      </c>
      <c r="O10" s="206">
        <v>48.46</v>
      </c>
      <c r="P10" s="206">
        <v>66.400000000000006</v>
      </c>
      <c r="Q10" s="206">
        <v>1.92</v>
      </c>
      <c r="R10" s="206">
        <v>5</v>
      </c>
      <c r="S10" s="206">
        <v>3.32</v>
      </c>
      <c r="T10" s="206">
        <v>0</v>
      </c>
      <c r="U10" s="206">
        <v>265.27</v>
      </c>
      <c r="V10" s="206">
        <v>0</v>
      </c>
      <c r="W10" s="206">
        <v>4.8099999999999996</v>
      </c>
      <c r="X10" s="206">
        <v>11.54</v>
      </c>
      <c r="Y10" s="206">
        <v>0</v>
      </c>
      <c r="Z10" s="206">
        <v>32.700000000000003</v>
      </c>
      <c r="AA10" s="206">
        <v>9.6199999999999992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85.95</v>
      </c>
      <c r="L11" s="206">
        <v>14.43</v>
      </c>
      <c r="M11" s="206">
        <v>0</v>
      </c>
      <c r="N11" s="206">
        <v>28.85</v>
      </c>
      <c r="O11" s="206">
        <v>48.46</v>
      </c>
      <c r="P11" s="206">
        <v>66.400000000000006</v>
      </c>
      <c r="Q11" s="206">
        <v>1.92</v>
      </c>
      <c r="R11" s="206">
        <v>5</v>
      </c>
      <c r="S11" s="206">
        <v>3.32</v>
      </c>
      <c r="T11" s="206">
        <v>0</v>
      </c>
      <c r="U11" s="206">
        <v>265.27</v>
      </c>
      <c r="V11" s="206">
        <v>0</v>
      </c>
      <c r="W11" s="206">
        <v>4.8099999999999996</v>
      </c>
      <c r="X11" s="206">
        <v>11.54</v>
      </c>
      <c r="Y11" s="206">
        <v>0</v>
      </c>
      <c r="Z11" s="206">
        <v>32.700000000000003</v>
      </c>
      <c r="AA11" s="206">
        <v>9.6199999999999992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85.95</v>
      </c>
      <c r="L12" s="206">
        <v>14.43</v>
      </c>
      <c r="M12" s="206">
        <v>0</v>
      </c>
      <c r="N12" s="206">
        <v>28.85</v>
      </c>
      <c r="O12" s="206">
        <v>48.46</v>
      </c>
      <c r="P12" s="206">
        <v>66.400000000000006</v>
      </c>
      <c r="Q12" s="206">
        <v>1.92</v>
      </c>
      <c r="R12" s="206">
        <v>5</v>
      </c>
      <c r="S12" s="206">
        <v>3.32</v>
      </c>
      <c r="T12" s="206">
        <v>0</v>
      </c>
      <c r="U12" s="206">
        <v>265.27</v>
      </c>
      <c r="V12" s="206">
        <v>0</v>
      </c>
      <c r="W12" s="206">
        <v>4.8099999999999996</v>
      </c>
      <c r="X12" s="206">
        <v>11.54</v>
      </c>
      <c r="Y12" s="206">
        <v>0</v>
      </c>
      <c r="Z12" s="206">
        <v>32.700000000000003</v>
      </c>
      <c r="AA12" s="206">
        <v>9.6199999999999992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85.95</v>
      </c>
      <c r="L13" s="206">
        <v>14.43</v>
      </c>
      <c r="M13" s="206">
        <v>0</v>
      </c>
      <c r="N13" s="206">
        <v>28.85</v>
      </c>
      <c r="O13" s="206">
        <v>48.46</v>
      </c>
      <c r="P13" s="206">
        <v>66.400000000000006</v>
      </c>
      <c r="Q13" s="206">
        <v>1.92</v>
      </c>
      <c r="R13" s="206">
        <v>5</v>
      </c>
      <c r="S13" s="206">
        <v>3.32</v>
      </c>
      <c r="T13" s="206">
        <v>0</v>
      </c>
      <c r="U13" s="206">
        <v>265.27</v>
      </c>
      <c r="V13" s="206">
        <v>0</v>
      </c>
      <c r="W13" s="206">
        <v>4.8099999999999996</v>
      </c>
      <c r="X13" s="206">
        <v>11.54</v>
      </c>
      <c r="Y13" s="206">
        <v>0</v>
      </c>
      <c r="Z13" s="206">
        <v>32.700000000000003</v>
      </c>
      <c r="AA13" s="206">
        <v>9.6199999999999992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85.95</v>
      </c>
      <c r="L14" s="206">
        <v>14.43</v>
      </c>
      <c r="M14" s="206">
        <v>0</v>
      </c>
      <c r="N14" s="206">
        <v>28.85</v>
      </c>
      <c r="O14" s="206">
        <v>48.46</v>
      </c>
      <c r="P14" s="206">
        <v>66.400000000000006</v>
      </c>
      <c r="Q14" s="206">
        <v>1.92</v>
      </c>
      <c r="R14" s="206">
        <v>5</v>
      </c>
      <c r="S14" s="206">
        <v>3.32</v>
      </c>
      <c r="T14" s="206">
        <v>0</v>
      </c>
      <c r="U14" s="206">
        <v>265.27</v>
      </c>
      <c r="V14" s="206">
        <v>0</v>
      </c>
      <c r="W14" s="206">
        <v>4.8099999999999996</v>
      </c>
      <c r="X14" s="206">
        <v>11.54</v>
      </c>
      <c r="Y14" s="206">
        <v>0</v>
      </c>
      <c r="Z14" s="206">
        <v>32.700000000000003</v>
      </c>
      <c r="AA14" s="206">
        <v>9.6199999999999992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85.95</v>
      </c>
      <c r="L15" s="206">
        <v>14.43</v>
      </c>
      <c r="M15" s="206">
        <v>0</v>
      </c>
      <c r="N15" s="206">
        <v>28.85</v>
      </c>
      <c r="O15" s="206">
        <v>48.46</v>
      </c>
      <c r="P15" s="206">
        <v>66.400000000000006</v>
      </c>
      <c r="Q15" s="206">
        <v>1.92</v>
      </c>
      <c r="R15" s="206">
        <v>5</v>
      </c>
      <c r="S15" s="206">
        <v>3.32</v>
      </c>
      <c r="T15" s="206">
        <v>0</v>
      </c>
      <c r="U15" s="206">
        <v>265.27</v>
      </c>
      <c r="V15" s="206">
        <v>0</v>
      </c>
      <c r="W15" s="206">
        <v>4.8099999999999996</v>
      </c>
      <c r="X15" s="206">
        <v>11.54</v>
      </c>
      <c r="Y15" s="206">
        <v>0</v>
      </c>
      <c r="Z15" s="206">
        <v>32.700000000000003</v>
      </c>
      <c r="AA15" s="206">
        <v>9.6199999999999992</v>
      </c>
      <c r="AB15" s="206">
        <v>0</v>
      </c>
      <c r="AC15" s="206">
        <v>8.14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85.95</v>
      </c>
      <c r="L16" s="206">
        <v>14.43</v>
      </c>
      <c r="M16" s="206">
        <v>0</v>
      </c>
      <c r="N16" s="206">
        <v>28.85</v>
      </c>
      <c r="O16" s="206">
        <v>48.46</v>
      </c>
      <c r="P16" s="206">
        <v>66.400000000000006</v>
      </c>
      <c r="Q16" s="206">
        <v>1.92</v>
      </c>
      <c r="R16" s="206">
        <v>5</v>
      </c>
      <c r="S16" s="206">
        <v>3.32</v>
      </c>
      <c r="T16" s="206">
        <v>0</v>
      </c>
      <c r="U16" s="206">
        <v>265.27</v>
      </c>
      <c r="V16" s="206">
        <v>0</v>
      </c>
      <c r="W16" s="206">
        <v>4.8099999999999996</v>
      </c>
      <c r="X16" s="206">
        <v>11.54</v>
      </c>
      <c r="Y16" s="206">
        <v>0</v>
      </c>
      <c r="Z16" s="206">
        <v>32.700000000000003</v>
      </c>
      <c r="AA16" s="206">
        <v>9.6199999999999992</v>
      </c>
      <c r="AB16" s="206">
        <v>0</v>
      </c>
      <c r="AC16" s="206">
        <v>8.14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85.95</v>
      </c>
      <c r="L17" s="206">
        <v>14.43</v>
      </c>
      <c r="M17" s="206">
        <v>0</v>
      </c>
      <c r="N17" s="206">
        <v>28.85</v>
      </c>
      <c r="O17" s="206">
        <v>48.46</v>
      </c>
      <c r="P17" s="206">
        <v>66.400000000000006</v>
      </c>
      <c r="Q17" s="206">
        <v>1.92</v>
      </c>
      <c r="R17" s="206">
        <v>5</v>
      </c>
      <c r="S17" s="206">
        <v>3.32</v>
      </c>
      <c r="T17" s="206">
        <v>0</v>
      </c>
      <c r="U17" s="206">
        <v>265.27</v>
      </c>
      <c r="V17" s="206">
        <v>0</v>
      </c>
      <c r="W17" s="206">
        <v>4.8099999999999996</v>
      </c>
      <c r="X17" s="206">
        <v>11.54</v>
      </c>
      <c r="Y17" s="206">
        <v>0</v>
      </c>
      <c r="Z17" s="206">
        <v>32.700000000000003</v>
      </c>
      <c r="AA17" s="206">
        <v>9.6199999999999992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85.95</v>
      </c>
      <c r="L18" s="206">
        <v>14.43</v>
      </c>
      <c r="M18" s="206">
        <v>0</v>
      </c>
      <c r="N18" s="206">
        <v>28.85</v>
      </c>
      <c r="O18" s="206">
        <v>48.46</v>
      </c>
      <c r="P18" s="206">
        <v>66.400000000000006</v>
      </c>
      <c r="Q18" s="206">
        <v>1.92</v>
      </c>
      <c r="R18" s="206">
        <v>5</v>
      </c>
      <c r="S18" s="206">
        <v>3.32</v>
      </c>
      <c r="T18" s="206">
        <v>0</v>
      </c>
      <c r="U18" s="206">
        <v>265.27</v>
      </c>
      <c r="V18" s="206">
        <v>0</v>
      </c>
      <c r="W18" s="206">
        <v>4.8099999999999996</v>
      </c>
      <c r="X18" s="206">
        <v>11.54</v>
      </c>
      <c r="Y18" s="206">
        <v>0</v>
      </c>
      <c r="Z18" s="206">
        <v>32.700000000000003</v>
      </c>
      <c r="AA18" s="206">
        <v>9.6199999999999992</v>
      </c>
      <c r="AB18" s="206">
        <v>0</v>
      </c>
      <c r="AC18" s="206">
        <v>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85.95</v>
      </c>
      <c r="L19" s="206">
        <v>14.43</v>
      </c>
      <c r="M19" s="206">
        <v>0</v>
      </c>
      <c r="N19" s="206">
        <v>28.85</v>
      </c>
      <c r="O19" s="206">
        <v>48.46</v>
      </c>
      <c r="P19" s="206">
        <v>66.400000000000006</v>
      </c>
      <c r="Q19" s="206">
        <v>1.92</v>
      </c>
      <c r="R19" s="206">
        <v>5</v>
      </c>
      <c r="S19" s="206">
        <v>3.32</v>
      </c>
      <c r="T19" s="206">
        <v>0</v>
      </c>
      <c r="U19" s="206">
        <v>265.27</v>
      </c>
      <c r="V19" s="206">
        <v>0</v>
      </c>
      <c r="W19" s="206">
        <v>4.8099999999999996</v>
      </c>
      <c r="X19" s="206">
        <v>11.54</v>
      </c>
      <c r="Y19" s="206">
        <v>0</v>
      </c>
      <c r="Z19" s="206">
        <v>32.700000000000003</v>
      </c>
      <c r="AA19" s="206">
        <v>9.6199999999999992</v>
      </c>
      <c r="AB19" s="206">
        <v>0</v>
      </c>
      <c r="AC19" s="206">
        <v>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85.95</v>
      </c>
      <c r="L20" s="206">
        <v>14.43</v>
      </c>
      <c r="M20" s="206">
        <v>0</v>
      </c>
      <c r="N20" s="206">
        <v>28.85</v>
      </c>
      <c r="O20" s="206">
        <v>48.46</v>
      </c>
      <c r="P20" s="206">
        <v>66.400000000000006</v>
      </c>
      <c r="Q20" s="206">
        <v>1.92</v>
      </c>
      <c r="R20" s="206">
        <v>5</v>
      </c>
      <c r="S20" s="206">
        <v>3.32</v>
      </c>
      <c r="T20" s="206">
        <v>0</v>
      </c>
      <c r="U20" s="206">
        <v>265.27</v>
      </c>
      <c r="V20" s="206">
        <v>0</v>
      </c>
      <c r="W20" s="206">
        <v>4.8099999999999996</v>
      </c>
      <c r="X20" s="206">
        <v>11.54</v>
      </c>
      <c r="Y20" s="206">
        <v>0</v>
      </c>
      <c r="Z20" s="206">
        <v>32.700000000000003</v>
      </c>
      <c r="AA20" s="206">
        <v>9.6199999999999992</v>
      </c>
      <c r="AB20" s="206">
        <v>0</v>
      </c>
      <c r="AC20" s="206">
        <v>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80</v>
      </c>
      <c r="L21" s="206">
        <v>14.43</v>
      </c>
      <c r="M21" s="206">
        <v>0</v>
      </c>
      <c r="N21" s="206">
        <v>28.85</v>
      </c>
      <c r="O21" s="206">
        <v>48.46</v>
      </c>
      <c r="P21" s="206">
        <v>66.400000000000006</v>
      </c>
      <c r="Q21" s="206">
        <v>1.92</v>
      </c>
      <c r="R21" s="206">
        <v>5</v>
      </c>
      <c r="S21" s="206">
        <v>3.01</v>
      </c>
      <c r="T21" s="206">
        <v>0</v>
      </c>
      <c r="U21" s="206">
        <v>265.27</v>
      </c>
      <c r="V21" s="206">
        <v>0</v>
      </c>
      <c r="W21" s="206">
        <v>4.8099999999999996</v>
      </c>
      <c r="X21" s="206">
        <v>11.54</v>
      </c>
      <c r="Y21" s="206">
        <v>0</v>
      </c>
      <c r="Z21" s="206">
        <v>32.700000000000003</v>
      </c>
      <c r="AA21" s="206">
        <v>9.6199999999999992</v>
      </c>
      <c r="AB21" s="206">
        <v>0</v>
      </c>
      <c r="AC21" s="206">
        <v>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80</v>
      </c>
      <c r="L22" s="206">
        <v>14.43</v>
      </c>
      <c r="M22" s="206">
        <v>0</v>
      </c>
      <c r="N22" s="206">
        <v>28.85</v>
      </c>
      <c r="O22" s="206">
        <v>48.46</v>
      </c>
      <c r="P22" s="206">
        <v>66.400000000000006</v>
      </c>
      <c r="Q22" s="206">
        <v>1.92</v>
      </c>
      <c r="R22" s="206">
        <v>5</v>
      </c>
      <c r="S22" s="206">
        <v>3.01</v>
      </c>
      <c r="T22" s="206">
        <v>0</v>
      </c>
      <c r="U22" s="206">
        <v>265.27</v>
      </c>
      <c r="V22" s="206">
        <v>0</v>
      </c>
      <c r="W22" s="206">
        <v>4.8099999999999996</v>
      </c>
      <c r="X22" s="206">
        <v>11.54</v>
      </c>
      <c r="Y22" s="206">
        <v>0</v>
      </c>
      <c r="Z22" s="206">
        <v>32.700000000000003</v>
      </c>
      <c r="AA22" s="206">
        <v>9.6199999999999992</v>
      </c>
      <c r="AB22" s="206">
        <v>0</v>
      </c>
      <c r="AC22" s="206">
        <v>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80</v>
      </c>
      <c r="L23" s="206">
        <v>14.43</v>
      </c>
      <c r="M23" s="206">
        <v>0</v>
      </c>
      <c r="N23" s="206">
        <v>28.85</v>
      </c>
      <c r="O23" s="206">
        <v>48.46</v>
      </c>
      <c r="P23" s="206">
        <v>66.400000000000006</v>
      </c>
      <c r="Q23" s="206">
        <v>1.92</v>
      </c>
      <c r="R23" s="206">
        <v>5</v>
      </c>
      <c r="S23" s="206">
        <v>3</v>
      </c>
      <c r="T23" s="206">
        <v>0</v>
      </c>
      <c r="U23" s="206">
        <v>265.27</v>
      </c>
      <c r="V23" s="206">
        <v>0</v>
      </c>
      <c r="W23" s="206">
        <v>4.8099999999999996</v>
      </c>
      <c r="X23" s="206">
        <v>11.54</v>
      </c>
      <c r="Y23" s="206">
        <v>0</v>
      </c>
      <c r="Z23" s="206">
        <v>32.700000000000003</v>
      </c>
      <c r="AA23" s="206">
        <v>9.6199999999999992</v>
      </c>
      <c r="AB23" s="206">
        <v>0</v>
      </c>
      <c r="AC23" s="206">
        <v>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47.56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115.41</v>
      </c>
      <c r="L24" s="206">
        <v>14.43</v>
      </c>
      <c r="M24" s="206">
        <v>0</v>
      </c>
      <c r="N24" s="206">
        <v>28.85</v>
      </c>
      <c r="O24" s="206">
        <v>48.46</v>
      </c>
      <c r="P24" s="206">
        <v>66.400000000000006</v>
      </c>
      <c r="Q24" s="206">
        <v>1.92</v>
      </c>
      <c r="R24" s="206">
        <v>4.8600000000000003</v>
      </c>
      <c r="S24" s="206">
        <v>2.88</v>
      </c>
      <c r="T24" s="206">
        <v>0</v>
      </c>
      <c r="U24" s="206">
        <v>265.27</v>
      </c>
      <c r="V24" s="206">
        <v>0</v>
      </c>
      <c r="W24" s="206">
        <v>4.4800000000000004</v>
      </c>
      <c r="X24" s="206">
        <v>10.91</v>
      </c>
      <c r="Y24" s="206">
        <v>0</v>
      </c>
      <c r="Z24" s="206">
        <v>32.700000000000003</v>
      </c>
      <c r="AA24" s="206">
        <v>9.6199999999999992</v>
      </c>
      <c r="AB24" s="206">
        <v>0</v>
      </c>
      <c r="AC24" s="206">
        <v>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47.56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158.72999999999999</v>
      </c>
      <c r="L25" s="206">
        <v>43.28</v>
      </c>
      <c r="M25" s="206">
        <v>0</v>
      </c>
      <c r="N25" s="206">
        <v>28.85</v>
      </c>
      <c r="O25" s="206">
        <v>48.46</v>
      </c>
      <c r="P25" s="206">
        <v>66.400000000000006</v>
      </c>
      <c r="Q25" s="206">
        <v>5.33</v>
      </c>
      <c r="R25" s="206">
        <v>10.36</v>
      </c>
      <c r="S25" s="206">
        <v>6.45</v>
      </c>
      <c r="T25" s="206">
        <v>0</v>
      </c>
      <c r="U25" s="206">
        <v>265.27</v>
      </c>
      <c r="V25" s="206">
        <v>4.9400000000000004</v>
      </c>
      <c r="W25" s="206">
        <v>11.14</v>
      </c>
      <c r="X25" s="206">
        <v>23.9</v>
      </c>
      <c r="Y25" s="206">
        <v>0</v>
      </c>
      <c r="Z25" s="206">
        <v>67.98</v>
      </c>
      <c r="AA25" s="206">
        <v>22.03</v>
      </c>
      <c r="AB25" s="206">
        <v>0</v>
      </c>
      <c r="AC25" s="206">
        <v>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158.72999999999999</v>
      </c>
      <c r="L26" s="206">
        <v>43.28</v>
      </c>
      <c r="M26" s="206">
        <v>0</v>
      </c>
      <c r="N26" s="206">
        <v>28.85</v>
      </c>
      <c r="O26" s="206">
        <v>48.46</v>
      </c>
      <c r="P26" s="206">
        <v>66.400000000000006</v>
      </c>
      <c r="Q26" s="206">
        <v>5.33</v>
      </c>
      <c r="R26" s="206">
        <v>10.36</v>
      </c>
      <c r="S26" s="206">
        <v>6.45</v>
      </c>
      <c r="T26" s="206">
        <v>0</v>
      </c>
      <c r="U26" s="206">
        <v>265.27</v>
      </c>
      <c r="V26" s="206">
        <v>4.9400000000000004</v>
      </c>
      <c r="W26" s="206">
        <v>11.34</v>
      </c>
      <c r="X26" s="206">
        <v>24.03</v>
      </c>
      <c r="Y26" s="206">
        <v>0</v>
      </c>
      <c r="Z26" s="206">
        <v>67.98</v>
      </c>
      <c r="AA26" s="206">
        <v>22.03</v>
      </c>
      <c r="AB26" s="206">
        <v>0</v>
      </c>
      <c r="AC26" s="206">
        <v>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158.74</v>
      </c>
      <c r="L27" s="206">
        <v>43.28</v>
      </c>
      <c r="M27" s="206">
        <v>0</v>
      </c>
      <c r="N27" s="206">
        <v>28.85</v>
      </c>
      <c r="O27" s="206">
        <v>48.46</v>
      </c>
      <c r="P27" s="206">
        <v>66.400000000000006</v>
      </c>
      <c r="Q27" s="206">
        <v>5.33</v>
      </c>
      <c r="R27" s="206">
        <v>7.97</v>
      </c>
      <c r="S27" s="206">
        <v>6.45</v>
      </c>
      <c r="T27" s="206">
        <v>0</v>
      </c>
      <c r="U27" s="206">
        <v>265.27</v>
      </c>
      <c r="V27" s="206">
        <v>3</v>
      </c>
      <c r="W27" s="206">
        <v>11.34</v>
      </c>
      <c r="X27" s="206">
        <v>24.02</v>
      </c>
      <c r="Y27" s="206">
        <v>0</v>
      </c>
      <c r="Z27" s="206">
        <v>67.98</v>
      </c>
      <c r="AA27" s="206">
        <v>22.03</v>
      </c>
      <c r="AB27" s="206">
        <v>0</v>
      </c>
      <c r="AC27" s="206">
        <v>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48.58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158.72999999999999</v>
      </c>
      <c r="L28" s="206">
        <v>43.28</v>
      </c>
      <c r="M28" s="206">
        <v>0</v>
      </c>
      <c r="N28" s="206">
        <v>28.85</v>
      </c>
      <c r="O28" s="206">
        <v>48.46</v>
      </c>
      <c r="P28" s="206">
        <v>66.400000000000006</v>
      </c>
      <c r="Q28" s="206">
        <v>5.33</v>
      </c>
      <c r="R28" s="206">
        <v>9.91</v>
      </c>
      <c r="S28" s="206">
        <v>6.45</v>
      </c>
      <c r="T28" s="206">
        <v>0</v>
      </c>
      <c r="U28" s="206">
        <v>265.27</v>
      </c>
      <c r="V28" s="206">
        <v>3</v>
      </c>
      <c r="W28" s="206">
        <v>11.34</v>
      </c>
      <c r="X28" s="206">
        <v>24.02</v>
      </c>
      <c r="Y28" s="206">
        <v>0</v>
      </c>
      <c r="Z28" s="206">
        <v>67.98</v>
      </c>
      <c r="AA28" s="206">
        <v>22.03</v>
      </c>
      <c r="AB28" s="206">
        <v>0</v>
      </c>
      <c r="AC28" s="206">
        <v>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48.58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158.72999999999999</v>
      </c>
      <c r="L29" s="206">
        <v>43.28</v>
      </c>
      <c r="M29" s="206">
        <v>0</v>
      </c>
      <c r="N29" s="206">
        <v>28.85</v>
      </c>
      <c r="O29" s="206">
        <v>48.46</v>
      </c>
      <c r="P29" s="206">
        <v>66.400000000000006</v>
      </c>
      <c r="Q29" s="206">
        <v>5.33</v>
      </c>
      <c r="R29" s="206">
        <v>10.36</v>
      </c>
      <c r="S29" s="206">
        <v>6.45</v>
      </c>
      <c r="T29" s="206">
        <v>0</v>
      </c>
      <c r="U29" s="206">
        <v>265.27</v>
      </c>
      <c r="V29" s="206">
        <v>2.9</v>
      </c>
      <c r="W29" s="206">
        <v>11.34</v>
      </c>
      <c r="X29" s="206">
        <v>24.02</v>
      </c>
      <c r="Y29" s="206">
        <v>0</v>
      </c>
      <c r="Z29" s="206">
        <v>67.98</v>
      </c>
      <c r="AA29" s="206">
        <v>22.03</v>
      </c>
      <c r="AB29" s="206">
        <v>0</v>
      </c>
      <c r="AC29" s="206">
        <v>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47.56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1.07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158.72999999999999</v>
      </c>
      <c r="L30" s="206">
        <v>43.28</v>
      </c>
      <c r="M30" s="206">
        <v>0</v>
      </c>
      <c r="N30" s="206">
        <v>28.85</v>
      </c>
      <c r="O30" s="206">
        <v>48.46</v>
      </c>
      <c r="P30" s="206">
        <v>66.400000000000006</v>
      </c>
      <c r="Q30" s="206">
        <v>5.33</v>
      </c>
      <c r="R30" s="206">
        <v>10.36</v>
      </c>
      <c r="S30" s="206">
        <v>6.45</v>
      </c>
      <c r="T30" s="206">
        <v>0</v>
      </c>
      <c r="U30" s="206">
        <v>265.27</v>
      </c>
      <c r="V30" s="206">
        <v>2.9</v>
      </c>
      <c r="W30" s="206">
        <v>11.34</v>
      </c>
      <c r="X30" s="206">
        <v>24.02</v>
      </c>
      <c r="Y30" s="206">
        <v>0</v>
      </c>
      <c r="Z30" s="206">
        <v>67.98</v>
      </c>
      <c r="AA30" s="206">
        <v>22.03</v>
      </c>
      <c r="AB30" s="206">
        <v>0</v>
      </c>
      <c r="AC30" s="206">
        <v>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3.67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158.74</v>
      </c>
      <c r="L31" s="206">
        <v>43.28</v>
      </c>
      <c r="M31" s="206">
        <v>0</v>
      </c>
      <c r="N31" s="206">
        <v>28.85</v>
      </c>
      <c r="O31" s="206">
        <v>48.46</v>
      </c>
      <c r="P31" s="206">
        <v>66.400000000000006</v>
      </c>
      <c r="Q31" s="206">
        <v>5.33</v>
      </c>
      <c r="R31" s="206">
        <v>10.36</v>
      </c>
      <c r="S31" s="206">
        <v>6.45</v>
      </c>
      <c r="T31" s="206">
        <v>0</v>
      </c>
      <c r="U31" s="206">
        <v>265.27</v>
      </c>
      <c r="V31" s="206">
        <v>2.96</v>
      </c>
      <c r="W31" s="206">
        <v>11.34</v>
      </c>
      <c r="X31" s="206">
        <v>24.02</v>
      </c>
      <c r="Y31" s="206">
        <v>0</v>
      </c>
      <c r="Z31" s="206">
        <v>67.98</v>
      </c>
      <c r="AA31" s="206">
        <v>22.03</v>
      </c>
      <c r="AB31" s="206">
        <v>0</v>
      </c>
      <c r="AC31" s="206">
        <v>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7.06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158.74</v>
      </c>
      <c r="L32" s="206">
        <v>43.28</v>
      </c>
      <c r="M32" s="206">
        <v>0</v>
      </c>
      <c r="N32" s="206">
        <v>28.85</v>
      </c>
      <c r="O32" s="206">
        <v>48.46</v>
      </c>
      <c r="P32" s="206">
        <v>66.400000000000006</v>
      </c>
      <c r="Q32" s="206">
        <v>5.33</v>
      </c>
      <c r="R32" s="206">
        <v>10.36</v>
      </c>
      <c r="S32" s="206">
        <v>6.45</v>
      </c>
      <c r="T32" s="206">
        <v>0</v>
      </c>
      <c r="U32" s="206">
        <v>265.27</v>
      </c>
      <c r="V32" s="206">
        <v>2.96</v>
      </c>
      <c r="W32" s="206">
        <v>11.34</v>
      </c>
      <c r="X32" s="206">
        <v>24.02</v>
      </c>
      <c r="Y32" s="206">
        <v>0</v>
      </c>
      <c r="Z32" s="206">
        <v>67.98</v>
      </c>
      <c r="AA32" s="206">
        <v>22.03</v>
      </c>
      <c r="AB32" s="206">
        <v>0</v>
      </c>
      <c r="AC32" s="206">
        <v>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11.35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158.43</v>
      </c>
      <c r="L33" s="206">
        <v>43.28</v>
      </c>
      <c r="M33" s="206">
        <v>0</v>
      </c>
      <c r="N33" s="206">
        <v>28.85</v>
      </c>
      <c r="O33" s="206">
        <v>48.46</v>
      </c>
      <c r="P33" s="206">
        <v>66.400000000000006</v>
      </c>
      <c r="Q33" s="206">
        <v>5.33</v>
      </c>
      <c r="R33" s="206">
        <v>10.36</v>
      </c>
      <c r="S33" s="206">
        <v>6.44</v>
      </c>
      <c r="T33" s="206">
        <v>0</v>
      </c>
      <c r="U33" s="206">
        <v>265.27</v>
      </c>
      <c r="V33" s="206">
        <v>2.96</v>
      </c>
      <c r="W33" s="206">
        <v>11.34</v>
      </c>
      <c r="X33" s="206">
        <v>24.02</v>
      </c>
      <c r="Y33" s="206">
        <v>0</v>
      </c>
      <c r="Z33" s="206">
        <v>67.98</v>
      </c>
      <c r="AA33" s="206">
        <v>22.03</v>
      </c>
      <c r="AB33" s="206">
        <v>0</v>
      </c>
      <c r="AC33" s="206">
        <v>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11.2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158.74</v>
      </c>
      <c r="L34" s="206">
        <v>43.28</v>
      </c>
      <c r="M34" s="206">
        <v>0</v>
      </c>
      <c r="N34" s="206">
        <v>28.85</v>
      </c>
      <c r="O34" s="206">
        <v>48.46</v>
      </c>
      <c r="P34" s="206">
        <v>66.400000000000006</v>
      </c>
      <c r="Q34" s="206">
        <v>5.33</v>
      </c>
      <c r="R34" s="206">
        <v>10.36</v>
      </c>
      <c r="S34" s="206">
        <v>6.44</v>
      </c>
      <c r="T34" s="206">
        <v>0</v>
      </c>
      <c r="U34" s="206">
        <v>265.27</v>
      </c>
      <c r="V34" s="206">
        <v>2.96</v>
      </c>
      <c r="W34" s="206">
        <v>11.34</v>
      </c>
      <c r="X34" s="206">
        <v>24.02</v>
      </c>
      <c r="Y34" s="206">
        <v>0</v>
      </c>
      <c r="Z34" s="206">
        <v>67.98</v>
      </c>
      <c r="AA34" s="206">
        <v>22.03</v>
      </c>
      <c r="AB34" s="206">
        <v>0</v>
      </c>
      <c r="AC34" s="206">
        <v>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12.56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158.74</v>
      </c>
      <c r="L35" s="206">
        <v>43.28</v>
      </c>
      <c r="M35" s="206">
        <v>0</v>
      </c>
      <c r="N35" s="206">
        <v>28.85</v>
      </c>
      <c r="O35" s="206">
        <v>48.46</v>
      </c>
      <c r="P35" s="206">
        <v>66.400000000000006</v>
      </c>
      <c r="Q35" s="206">
        <v>5.33</v>
      </c>
      <c r="R35" s="206">
        <v>10.36</v>
      </c>
      <c r="S35" s="206">
        <v>6.44</v>
      </c>
      <c r="T35" s="206">
        <v>0</v>
      </c>
      <c r="U35" s="206">
        <v>265.27</v>
      </c>
      <c r="V35" s="206">
        <v>2.83</v>
      </c>
      <c r="W35" s="206">
        <v>11.34</v>
      </c>
      <c r="X35" s="206">
        <v>24.02</v>
      </c>
      <c r="Y35" s="206">
        <v>0</v>
      </c>
      <c r="Z35" s="206">
        <v>67.98</v>
      </c>
      <c r="AA35" s="206">
        <v>22.03</v>
      </c>
      <c r="AB35" s="206">
        <v>0</v>
      </c>
      <c r="AC35" s="206">
        <v>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17.39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158.74</v>
      </c>
      <c r="L36" s="206">
        <v>43.28</v>
      </c>
      <c r="M36" s="206">
        <v>0</v>
      </c>
      <c r="N36" s="206">
        <v>28.85</v>
      </c>
      <c r="O36" s="206">
        <v>48.46</v>
      </c>
      <c r="P36" s="206">
        <v>66.400000000000006</v>
      </c>
      <c r="Q36" s="206">
        <v>5.33</v>
      </c>
      <c r="R36" s="206">
        <v>10.36</v>
      </c>
      <c r="S36" s="206">
        <v>6.44</v>
      </c>
      <c r="T36" s="206">
        <v>0</v>
      </c>
      <c r="U36" s="206">
        <v>265.27</v>
      </c>
      <c r="V36" s="206">
        <v>2.83</v>
      </c>
      <c r="W36" s="206">
        <v>11.34</v>
      </c>
      <c r="X36" s="206">
        <v>24.02</v>
      </c>
      <c r="Y36" s="206">
        <v>0</v>
      </c>
      <c r="Z36" s="206">
        <v>67.98</v>
      </c>
      <c r="AA36" s="206">
        <v>22.03</v>
      </c>
      <c r="AB36" s="206">
        <v>0</v>
      </c>
      <c r="AC36" s="206">
        <v>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17.39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158.74</v>
      </c>
      <c r="L37" s="206">
        <v>43.28</v>
      </c>
      <c r="M37" s="206">
        <v>0</v>
      </c>
      <c r="N37" s="206">
        <v>28.85</v>
      </c>
      <c r="O37" s="206">
        <v>48.46</v>
      </c>
      <c r="P37" s="206">
        <v>66.400000000000006</v>
      </c>
      <c r="Q37" s="206">
        <v>5.33</v>
      </c>
      <c r="R37" s="206">
        <v>10.36</v>
      </c>
      <c r="S37" s="206">
        <v>6.44</v>
      </c>
      <c r="T37" s="206">
        <v>0</v>
      </c>
      <c r="U37" s="206">
        <v>265.27</v>
      </c>
      <c r="V37" s="206">
        <v>2.77</v>
      </c>
      <c r="W37" s="206">
        <v>11.34</v>
      </c>
      <c r="X37" s="206">
        <v>24.02</v>
      </c>
      <c r="Y37" s="206">
        <v>0</v>
      </c>
      <c r="Z37" s="206">
        <v>67.98</v>
      </c>
      <c r="AA37" s="206">
        <v>22.03</v>
      </c>
      <c r="AB37" s="206">
        <v>0</v>
      </c>
      <c r="AC37" s="206">
        <v>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17.39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158.74</v>
      </c>
      <c r="L38" s="206">
        <v>43.28</v>
      </c>
      <c r="M38" s="206">
        <v>0</v>
      </c>
      <c r="N38" s="206">
        <v>28.85</v>
      </c>
      <c r="O38" s="206">
        <v>48.46</v>
      </c>
      <c r="P38" s="206">
        <v>66.400000000000006</v>
      </c>
      <c r="Q38" s="206">
        <v>5.33</v>
      </c>
      <c r="R38" s="206">
        <v>10.36</v>
      </c>
      <c r="S38" s="206">
        <v>6.44</v>
      </c>
      <c r="T38" s="206">
        <v>0</v>
      </c>
      <c r="U38" s="206">
        <v>265.27</v>
      </c>
      <c r="V38" s="206">
        <v>2.77</v>
      </c>
      <c r="W38" s="206">
        <v>11.34</v>
      </c>
      <c r="X38" s="206">
        <v>24.02</v>
      </c>
      <c r="Y38" s="206">
        <v>0</v>
      </c>
      <c r="Z38" s="206">
        <v>67.98</v>
      </c>
      <c r="AA38" s="206">
        <v>22.03</v>
      </c>
      <c r="AB38" s="206">
        <v>0</v>
      </c>
      <c r="AC38" s="206">
        <v>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17.39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158.74</v>
      </c>
      <c r="L39" s="206">
        <v>43.28</v>
      </c>
      <c r="M39" s="206">
        <v>0</v>
      </c>
      <c r="N39" s="206">
        <v>28.85</v>
      </c>
      <c r="O39" s="206">
        <v>48.46</v>
      </c>
      <c r="P39" s="206">
        <v>66.400000000000006</v>
      </c>
      <c r="Q39" s="206">
        <v>5.33</v>
      </c>
      <c r="R39" s="206">
        <v>10.36</v>
      </c>
      <c r="S39" s="206">
        <v>6.45</v>
      </c>
      <c r="T39" s="206">
        <v>0</v>
      </c>
      <c r="U39" s="206">
        <v>265.27</v>
      </c>
      <c r="V39" s="206">
        <v>2.77</v>
      </c>
      <c r="W39" s="206">
        <v>11.34</v>
      </c>
      <c r="X39" s="206">
        <v>24.02</v>
      </c>
      <c r="Y39" s="206">
        <v>0</v>
      </c>
      <c r="Z39" s="206">
        <v>67.98</v>
      </c>
      <c r="AA39" s="206">
        <v>22.03</v>
      </c>
      <c r="AB39" s="206">
        <v>0</v>
      </c>
      <c r="AC39" s="206">
        <v>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18.670000000000002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158.74</v>
      </c>
      <c r="L40" s="206">
        <v>43.28</v>
      </c>
      <c r="M40" s="206">
        <v>0</v>
      </c>
      <c r="N40" s="206">
        <v>28.85</v>
      </c>
      <c r="O40" s="206">
        <v>48.46</v>
      </c>
      <c r="P40" s="206">
        <v>66.400000000000006</v>
      </c>
      <c r="Q40" s="206">
        <v>5.33</v>
      </c>
      <c r="R40" s="206">
        <v>10.36</v>
      </c>
      <c r="S40" s="206">
        <v>6.45</v>
      </c>
      <c r="T40" s="206">
        <v>0</v>
      </c>
      <c r="U40" s="206">
        <v>265.27</v>
      </c>
      <c r="V40" s="206">
        <v>2.77</v>
      </c>
      <c r="W40" s="206">
        <v>11.34</v>
      </c>
      <c r="X40" s="206">
        <v>24.02</v>
      </c>
      <c r="Y40" s="206">
        <v>0</v>
      </c>
      <c r="Z40" s="206">
        <v>67.98</v>
      </c>
      <c r="AA40" s="206">
        <v>22.03</v>
      </c>
      <c r="AB40" s="206">
        <v>0</v>
      </c>
      <c r="AC40" s="206">
        <v>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18.670000000000002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158.74</v>
      </c>
      <c r="L41" s="206">
        <v>43.28</v>
      </c>
      <c r="M41" s="206">
        <v>0</v>
      </c>
      <c r="N41" s="206">
        <v>28.85</v>
      </c>
      <c r="O41" s="206">
        <v>48.46</v>
      </c>
      <c r="P41" s="206">
        <v>66.400000000000006</v>
      </c>
      <c r="Q41" s="206">
        <v>5.33</v>
      </c>
      <c r="R41" s="206">
        <v>10.36</v>
      </c>
      <c r="S41" s="206">
        <v>6.45</v>
      </c>
      <c r="T41" s="206">
        <v>0</v>
      </c>
      <c r="U41" s="206">
        <v>265.27</v>
      </c>
      <c r="V41" s="206">
        <v>3.06</v>
      </c>
      <c r="W41" s="206">
        <v>11.34</v>
      </c>
      <c r="X41" s="206">
        <v>24.02</v>
      </c>
      <c r="Y41" s="206">
        <v>0</v>
      </c>
      <c r="Z41" s="206">
        <v>67.98</v>
      </c>
      <c r="AA41" s="206">
        <v>22.03</v>
      </c>
      <c r="AB41" s="206">
        <v>0</v>
      </c>
      <c r="AC41" s="206">
        <v>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18.670000000000002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158.74</v>
      </c>
      <c r="L42" s="206">
        <v>43.28</v>
      </c>
      <c r="M42" s="206">
        <v>0</v>
      </c>
      <c r="N42" s="206">
        <v>28.85</v>
      </c>
      <c r="O42" s="206">
        <v>48.46</v>
      </c>
      <c r="P42" s="206">
        <v>66.400000000000006</v>
      </c>
      <c r="Q42" s="206">
        <v>5.33</v>
      </c>
      <c r="R42" s="206">
        <v>10.36</v>
      </c>
      <c r="S42" s="206">
        <v>6.45</v>
      </c>
      <c r="T42" s="206">
        <v>0</v>
      </c>
      <c r="U42" s="206">
        <v>265.27</v>
      </c>
      <c r="V42" s="206">
        <v>3.06</v>
      </c>
      <c r="W42" s="206">
        <v>11.34</v>
      </c>
      <c r="X42" s="206">
        <v>24.02</v>
      </c>
      <c r="Y42" s="206">
        <v>0</v>
      </c>
      <c r="Z42" s="206">
        <v>67.98</v>
      </c>
      <c r="AA42" s="206">
        <v>22.03</v>
      </c>
      <c r="AB42" s="206">
        <v>0</v>
      </c>
      <c r="AC42" s="206">
        <v>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18.670000000000002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158.74</v>
      </c>
      <c r="L43" s="206">
        <v>43.28</v>
      </c>
      <c r="M43" s="206">
        <v>0</v>
      </c>
      <c r="N43" s="206">
        <v>28.85</v>
      </c>
      <c r="O43" s="206">
        <v>48.46</v>
      </c>
      <c r="P43" s="206">
        <v>66.400000000000006</v>
      </c>
      <c r="Q43" s="206">
        <v>5.18</v>
      </c>
      <c r="R43" s="206">
        <v>10.36</v>
      </c>
      <c r="S43" s="206">
        <v>3.95</v>
      </c>
      <c r="T43" s="206">
        <v>0</v>
      </c>
      <c r="U43" s="206">
        <v>265.27</v>
      </c>
      <c r="V43" s="206">
        <v>3.06</v>
      </c>
      <c r="W43" s="206">
        <v>11.34</v>
      </c>
      <c r="X43" s="206">
        <v>24.02</v>
      </c>
      <c r="Y43" s="206">
        <v>0</v>
      </c>
      <c r="Z43" s="206">
        <v>67.98</v>
      </c>
      <c r="AA43" s="206">
        <v>22.03</v>
      </c>
      <c r="AB43" s="206">
        <v>0</v>
      </c>
      <c r="AC43" s="206">
        <v>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18.670000000000002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158.74</v>
      </c>
      <c r="L44" s="206">
        <v>43.28</v>
      </c>
      <c r="M44" s="206">
        <v>0</v>
      </c>
      <c r="N44" s="206">
        <v>28.85</v>
      </c>
      <c r="O44" s="206">
        <v>48.46</v>
      </c>
      <c r="P44" s="206">
        <v>66.400000000000006</v>
      </c>
      <c r="Q44" s="206">
        <v>5.33</v>
      </c>
      <c r="R44" s="206">
        <v>10.36</v>
      </c>
      <c r="S44" s="206">
        <v>6.44</v>
      </c>
      <c r="T44" s="206">
        <v>0</v>
      </c>
      <c r="U44" s="206">
        <v>265.27</v>
      </c>
      <c r="V44" s="206">
        <v>3.06</v>
      </c>
      <c r="W44" s="206">
        <v>11.34</v>
      </c>
      <c r="X44" s="206">
        <v>24.02</v>
      </c>
      <c r="Y44" s="206">
        <v>0</v>
      </c>
      <c r="Z44" s="206">
        <v>67.98</v>
      </c>
      <c r="AA44" s="206">
        <v>22.03</v>
      </c>
      <c r="AB44" s="206">
        <v>0</v>
      </c>
      <c r="AC44" s="206">
        <v>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18.670000000000002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158.74</v>
      </c>
      <c r="L45" s="206">
        <v>43.28</v>
      </c>
      <c r="M45" s="206">
        <v>0</v>
      </c>
      <c r="N45" s="206">
        <v>28.85</v>
      </c>
      <c r="O45" s="206">
        <v>48.46</v>
      </c>
      <c r="P45" s="206">
        <v>66.400000000000006</v>
      </c>
      <c r="Q45" s="206">
        <v>5.33</v>
      </c>
      <c r="R45" s="206">
        <v>10.36</v>
      </c>
      <c r="S45" s="206">
        <v>6.44</v>
      </c>
      <c r="T45" s="206">
        <v>0</v>
      </c>
      <c r="U45" s="206">
        <v>265.27</v>
      </c>
      <c r="V45" s="206">
        <v>3.06</v>
      </c>
      <c r="W45" s="206">
        <v>11.34</v>
      </c>
      <c r="X45" s="206">
        <v>24.02</v>
      </c>
      <c r="Y45" s="206">
        <v>0</v>
      </c>
      <c r="Z45" s="206">
        <v>67.98</v>
      </c>
      <c r="AA45" s="206">
        <v>22.03</v>
      </c>
      <c r="AB45" s="206">
        <v>0</v>
      </c>
      <c r="AC45" s="206">
        <v>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18.670000000000002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158.74</v>
      </c>
      <c r="L46" s="206">
        <v>43.28</v>
      </c>
      <c r="M46" s="206">
        <v>0</v>
      </c>
      <c r="N46" s="206">
        <v>28.85</v>
      </c>
      <c r="O46" s="206">
        <v>48.46</v>
      </c>
      <c r="P46" s="206">
        <v>66.400000000000006</v>
      </c>
      <c r="Q46" s="206">
        <v>5.33</v>
      </c>
      <c r="R46" s="206">
        <v>10.36</v>
      </c>
      <c r="S46" s="206">
        <v>6.44</v>
      </c>
      <c r="T46" s="206">
        <v>0</v>
      </c>
      <c r="U46" s="206">
        <v>265.27</v>
      </c>
      <c r="V46" s="206">
        <v>3.06</v>
      </c>
      <c r="W46" s="206">
        <v>11.34</v>
      </c>
      <c r="X46" s="206">
        <v>24.02</v>
      </c>
      <c r="Y46" s="206">
        <v>0</v>
      </c>
      <c r="Z46" s="206">
        <v>67.98</v>
      </c>
      <c r="AA46" s="206">
        <v>22.03</v>
      </c>
      <c r="AB46" s="206">
        <v>0</v>
      </c>
      <c r="AC46" s="206">
        <v>21.05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18.670000000000002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158.74</v>
      </c>
      <c r="L47" s="206">
        <v>43.28</v>
      </c>
      <c r="M47" s="206">
        <v>0</v>
      </c>
      <c r="N47" s="206">
        <v>28.85</v>
      </c>
      <c r="O47" s="206">
        <v>48.46</v>
      </c>
      <c r="P47" s="206">
        <v>66.400000000000006</v>
      </c>
      <c r="Q47" s="206">
        <v>5.33</v>
      </c>
      <c r="R47" s="206">
        <v>10.36</v>
      </c>
      <c r="S47" s="206">
        <v>6.44</v>
      </c>
      <c r="T47" s="206">
        <v>0</v>
      </c>
      <c r="U47" s="206">
        <v>265.27</v>
      </c>
      <c r="V47" s="206">
        <v>3.06</v>
      </c>
      <c r="W47" s="206">
        <v>10.19</v>
      </c>
      <c r="X47" s="206">
        <v>24.02</v>
      </c>
      <c r="Y47" s="206">
        <v>0</v>
      </c>
      <c r="Z47" s="206">
        <v>67.98</v>
      </c>
      <c r="AA47" s="206">
        <v>22.03</v>
      </c>
      <c r="AB47" s="206">
        <v>0</v>
      </c>
      <c r="AC47" s="206">
        <v>21.05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46.02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18.670000000000002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158.74</v>
      </c>
      <c r="L48" s="206">
        <v>43.28</v>
      </c>
      <c r="M48" s="206">
        <v>0</v>
      </c>
      <c r="N48" s="206">
        <v>28.85</v>
      </c>
      <c r="O48" s="206">
        <v>48.46</v>
      </c>
      <c r="P48" s="206">
        <v>66.400000000000006</v>
      </c>
      <c r="Q48" s="206">
        <v>5.33</v>
      </c>
      <c r="R48" s="206">
        <v>10.36</v>
      </c>
      <c r="S48" s="206">
        <v>6.44</v>
      </c>
      <c r="T48" s="206">
        <v>0</v>
      </c>
      <c r="U48" s="206">
        <v>265.27</v>
      </c>
      <c r="V48" s="206">
        <v>3.15</v>
      </c>
      <c r="W48" s="206">
        <v>8.48</v>
      </c>
      <c r="X48" s="206">
        <v>24.02</v>
      </c>
      <c r="Y48" s="206">
        <v>0</v>
      </c>
      <c r="Z48" s="206">
        <v>67.98</v>
      </c>
      <c r="AA48" s="206">
        <v>22.03</v>
      </c>
      <c r="AB48" s="206">
        <v>0</v>
      </c>
      <c r="AC48" s="206">
        <v>21.05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46.02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18.670000000000002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158.74</v>
      </c>
      <c r="L49" s="206">
        <v>43.28</v>
      </c>
      <c r="M49" s="206">
        <v>0</v>
      </c>
      <c r="N49" s="206">
        <v>28.85</v>
      </c>
      <c r="O49" s="206">
        <v>48.46</v>
      </c>
      <c r="P49" s="206">
        <v>66.400000000000006</v>
      </c>
      <c r="Q49" s="206">
        <v>5.33</v>
      </c>
      <c r="R49" s="206">
        <v>10.36</v>
      </c>
      <c r="S49" s="206">
        <v>6.44</v>
      </c>
      <c r="T49" s="206">
        <v>0</v>
      </c>
      <c r="U49" s="206">
        <v>265.27</v>
      </c>
      <c r="V49" s="206">
        <v>3.15</v>
      </c>
      <c r="W49" s="206">
        <v>8.15</v>
      </c>
      <c r="X49" s="206">
        <v>24.02</v>
      </c>
      <c r="Y49" s="206">
        <v>0</v>
      </c>
      <c r="Z49" s="206">
        <v>67.98</v>
      </c>
      <c r="AA49" s="206">
        <v>22.03</v>
      </c>
      <c r="AB49" s="206">
        <v>0</v>
      </c>
      <c r="AC49" s="206">
        <v>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46.02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18.670000000000002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158.74</v>
      </c>
      <c r="L50" s="206">
        <v>43.28</v>
      </c>
      <c r="M50" s="206">
        <v>0</v>
      </c>
      <c r="N50" s="206">
        <v>28.85</v>
      </c>
      <c r="O50" s="206">
        <v>48.46</v>
      </c>
      <c r="P50" s="206">
        <v>66.400000000000006</v>
      </c>
      <c r="Q50" s="206">
        <v>5.33</v>
      </c>
      <c r="R50" s="206">
        <v>10.36</v>
      </c>
      <c r="S50" s="206">
        <v>6.44</v>
      </c>
      <c r="T50" s="206">
        <v>0</v>
      </c>
      <c r="U50" s="206">
        <v>265.27</v>
      </c>
      <c r="V50" s="206">
        <v>3.15</v>
      </c>
      <c r="W50" s="206">
        <v>8.15</v>
      </c>
      <c r="X50" s="206">
        <v>24.02</v>
      </c>
      <c r="Y50" s="206">
        <v>0</v>
      </c>
      <c r="Z50" s="206">
        <v>67.98</v>
      </c>
      <c r="AA50" s="206">
        <v>22.03</v>
      </c>
      <c r="AB50" s="206">
        <v>0</v>
      </c>
      <c r="AC50" s="206">
        <v>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46.02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18.670000000000002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158.74</v>
      </c>
      <c r="L51" s="206">
        <v>43.28</v>
      </c>
      <c r="M51" s="206">
        <v>0</v>
      </c>
      <c r="N51" s="206">
        <v>28.85</v>
      </c>
      <c r="O51" s="206">
        <v>48.46</v>
      </c>
      <c r="P51" s="206">
        <v>66.400000000000006</v>
      </c>
      <c r="Q51" s="206">
        <v>5.54</v>
      </c>
      <c r="R51" s="206">
        <v>10.36</v>
      </c>
      <c r="S51" s="206">
        <v>6.44</v>
      </c>
      <c r="T51" s="206">
        <v>0</v>
      </c>
      <c r="U51" s="206">
        <v>265.27</v>
      </c>
      <c r="V51" s="206">
        <v>3.15</v>
      </c>
      <c r="W51" s="206">
        <v>8.15</v>
      </c>
      <c r="X51" s="206">
        <v>24.02</v>
      </c>
      <c r="Y51" s="206">
        <v>0</v>
      </c>
      <c r="Z51" s="206">
        <v>67.98</v>
      </c>
      <c r="AA51" s="206">
        <v>22.03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48.58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18.670000000000002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158.74</v>
      </c>
      <c r="L52" s="206">
        <v>14.43</v>
      </c>
      <c r="M52" s="206">
        <v>0</v>
      </c>
      <c r="N52" s="206">
        <v>28.85</v>
      </c>
      <c r="O52" s="206">
        <v>48.46</v>
      </c>
      <c r="P52" s="206">
        <v>66.400000000000006</v>
      </c>
      <c r="Q52" s="206">
        <v>1.92</v>
      </c>
      <c r="R52" s="206">
        <v>10.36</v>
      </c>
      <c r="S52" s="206">
        <v>6.44</v>
      </c>
      <c r="T52" s="206">
        <v>0</v>
      </c>
      <c r="U52" s="206">
        <v>265.27</v>
      </c>
      <c r="V52" s="206">
        <v>3.15</v>
      </c>
      <c r="W52" s="206">
        <v>8.15</v>
      </c>
      <c r="X52" s="206">
        <v>24.02</v>
      </c>
      <c r="Y52" s="206">
        <v>0</v>
      </c>
      <c r="Z52" s="206">
        <v>67.98</v>
      </c>
      <c r="AA52" s="206">
        <v>22.03</v>
      </c>
      <c r="AB52" s="206">
        <v>0</v>
      </c>
      <c r="AC52" s="206">
        <v>21.05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48.58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18.670000000000002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158.74</v>
      </c>
      <c r="L53" s="206">
        <v>14.43</v>
      </c>
      <c r="M53" s="206">
        <v>0</v>
      </c>
      <c r="N53" s="206">
        <v>28.85</v>
      </c>
      <c r="O53" s="206">
        <v>48.46</v>
      </c>
      <c r="P53" s="206">
        <v>66.400000000000006</v>
      </c>
      <c r="Q53" s="206">
        <v>1.92</v>
      </c>
      <c r="R53" s="206">
        <v>4.8099999999999996</v>
      </c>
      <c r="S53" s="206">
        <v>2.88</v>
      </c>
      <c r="T53" s="206">
        <v>0</v>
      </c>
      <c r="U53" s="206">
        <v>265.27</v>
      </c>
      <c r="V53" s="206">
        <v>2.93</v>
      </c>
      <c r="W53" s="206">
        <v>8.15</v>
      </c>
      <c r="X53" s="206">
        <v>24.02</v>
      </c>
      <c r="Y53" s="206">
        <v>0</v>
      </c>
      <c r="Z53" s="206">
        <v>67.98</v>
      </c>
      <c r="AA53" s="206">
        <v>22.03</v>
      </c>
      <c r="AB53" s="206">
        <v>0</v>
      </c>
      <c r="AC53" s="206">
        <v>21.05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48.58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18.670000000000002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134.65</v>
      </c>
      <c r="L54" s="206">
        <v>14.43</v>
      </c>
      <c r="M54" s="206">
        <v>0</v>
      </c>
      <c r="N54" s="206">
        <v>28.85</v>
      </c>
      <c r="O54" s="206">
        <v>48.46</v>
      </c>
      <c r="P54" s="206">
        <v>66.400000000000006</v>
      </c>
      <c r="Q54" s="206">
        <v>1.92</v>
      </c>
      <c r="R54" s="206">
        <v>4.8099999999999996</v>
      </c>
      <c r="S54" s="206">
        <v>2.88</v>
      </c>
      <c r="T54" s="206">
        <v>0</v>
      </c>
      <c r="U54" s="206">
        <v>265.27</v>
      </c>
      <c r="V54" s="206">
        <v>2.93</v>
      </c>
      <c r="W54" s="206">
        <v>8.15</v>
      </c>
      <c r="X54" s="206">
        <v>24.02</v>
      </c>
      <c r="Y54" s="206">
        <v>0</v>
      </c>
      <c r="Z54" s="206">
        <v>67.98</v>
      </c>
      <c r="AA54" s="206">
        <v>22.03</v>
      </c>
      <c r="AB54" s="206">
        <v>0</v>
      </c>
      <c r="AC54" s="206">
        <v>21.05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48.58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18.670000000000002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134.65</v>
      </c>
      <c r="L55" s="206">
        <v>14.43</v>
      </c>
      <c r="M55" s="206">
        <v>0</v>
      </c>
      <c r="N55" s="206">
        <v>28.85</v>
      </c>
      <c r="O55" s="206">
        <v>48.46</v>
      </c>
      <c r="P55" s="206">
        <v>66.400000000000006</v>
      </c>
      <c r="Q55" s="206">
        <v>1.92</v>
      </c>
      <c r="R55" s="206">
        <v>4.8099999999999996</v>
      </c>
      <c r="S55" s="206">
        <v>2.88</v>
      </c>
      <c r="T55" s="206">
        <v>0</v>
      </c>
      <c r="U55" s="206">
        <v>265.27</v>
      </c>
      <c r="V55" s="206">
        <v>0</v>
      </c>
      <c r="W55" s="206">
        <v>4.6500000000000004</v>
      </c>
      <c r="X55" s="206">
        <v>11.54</v>
      </c>
      <c r="Y55" s="206">
        <v>0</v>
      </c>
      <c r="Z55" s="206">
        <v>32.700000000000003</v>
      </c>
      <c r="AA55" s="206">
        <v>9.6199999999999992</v>
      </c>
      <c r="AB55" s="206">
        <v>0</v>
      </c>
      <c r="AC55" s="206">
        <v>8.14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48.58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18.670000000000002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105.8</v>
      </c>
      <c r="L56" s="206">
        <v>14.43</v>
      </c>
      <c r="M56" s="206">
        <v>0</v>
      </c>
      <c r="N56" s="206">
        <v>28.85</v>
      </c>
      <c r="O56" s="206">
        <v>48.46</v>
      </c>
      <c r="P56" s="206">
        <v>66.400000000000006</v>
      </c>
      <c r="Q56" s="206">
        <v>1.92</v>
      </c>
      <c r="R56" s="206">
        <v>4.8099999999999996</v>
      </c>
      <c r="S56" s="206">
        <v>2.88</v>
      </c>
      <c r="T56" s="206">
        <v>0</v>
      </c>
      <c r="U56" s="206">
        <v>265.27</v>
      </c>
      <c r="V56" s="206">
        <v>0</v>
      </c>
      <c r="W56" s="206">
        <v>4.6500000000000004</v>
      </c>
      <c r="X56" s="206">
        <v>11.54</v>
      </c>
      <c r="Y56" s="206">
        <v>0</v>
      </c>
      <c r="Z56" s="206">
        <v>32.700000000000003</v>
      </c>
      <c r="AA56" s="206">
        <v>9.6199999999999992</v>
      </c>
      <c r="AB56" s="206">
        <v>0</v>
      </c>
      <c r="AC56" s="206">
        <v>8.14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48.58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18.670000000000002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86.56</v>
      </c>
      <c r="L57" s="206">
        <v>14.43</v>
      </c>
      <c r="M57" s="206">
        <v>0</v>
      </c>
      <c r="N57" s="206">
        <v>28.85</v>
      </c>
      <c r="O57" s="206">
        <v>48.46</v>
      </c>
      <c r="P57" s="206">
        <v>66.400000000000006</v>
      </c>
      <c r="Q57" s="206">
        <v>1.92</v>
      </c>
      <c r="R57" s="206">
        <v>4.8099999999999996</v>
      </c>
      <c r="S57" s="206">
        <v>2.88</v>
      </c>
      <c r="T57" s="206">
        <v>0</v>
      </c>
      <c r="U57" s="206">
        <v>265.27</v>
      </c>
      <c r="V57" s="206">
        <v>0</v>
      </c>
      <c r="W57" s="206">
        <v>4.6500000000000004</v>
      </c>
      <c r="X57" s="206">
        <v>11.54</v>
      </c>
      <c r="Y57" s="206">
        <v>0</v>
      </c>
      <c r="Z57" s="206">
        <v>32.700000000000003</v>
      </c>
      <c r="AA57" s="206">
        <v>9.6199999999999992</v>
      </c>
      <c r="AB57" s="206">
        <v>0</v>
      </c>
      <c r="AC57" s="206">
        <v>8.14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18.670000000000002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86.56</v>
      </c>
      <c r="L58" s="206">
        <v>14.43</v>
      </c>
      <c r="M58" s="206">
        <v>0</v>
      </c>
      <c r="N58" s="206">
        <v>28.85</v>
      </c>
      <c r="O58" s="206">
        <v>48.46</v>
      </c>
      <c r="P58" s="206">
        <v>66.400000000000006</v>
      </c>
      <c r="Q58" s="206">
        <v>1.92</v>
      </c>
      <c r="R58" s="206">
        <v>4.8099999999999996</v>
      </c>
      <c r="S58" s="206">
        <v>2.88</v>
      </c>
      <c r="T58" s="206">
        <v>0</v>
      </c>
      <c r="U58" s="206">
        <v>265.27</v>
      </c>
      <c r="V58" s="206">
        <v>0</v>
      </c>
      <c r="W58" s="206">
        <v>4.6500000000000004</v>
      </c>
      <c r="X58" s="206">
        <v>11.54</v>
      </c>
      <c r="Y58" s="206">
        <v>0</v>
      </c>
      <c r="Z58" s="206">
        <v>32.700000000000003</v>
      </c>
      <c r="AA58" s="206">
        <v>9.6199999999999992</v>
      </c>
      <c r="AB58" s="206">
        <v>0</v>
      </c>
      <c r="AC58" s="206">
        <v>8.14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48.58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18.670000000000002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76.94</v>
      </c>
      <c r="L59" s="206">
        <v>14.43</v>
      </c>
      <c r="M59" s="206">
        <v>0</v>
      </c>
      <c r="N59" s="206">
        <v>28.85</v>
      </c>
      <c r="O59" s="206">
        <v>48.46</v>
      </c>
      <c r="P59" s="206">
        <v>66.400000000000006</v>
      </c>
      <c r="Q59" s="206">
        <v>1.92</v>
      </c>
      <c r="R59" s="206">
        <v>4.8099999999999996</v>
      </c>
      <c r="S59" s="206">
        <v>2.88</v>
      </c>
      <c r="T59" s="206">
        <v>0</v>
      </c>
      <c r="U59" s="206">
        <v>265.27</v>
      </c>
      <c r="V59" s="206">
        <v>0</v>
      </c>
      <c r="W59" s="206">
        <v>4.6500000000000004</v>
      </c>
      <c r="X59" s="206">
        <v>11.54</v>
      </c>
      <c r="Y59" s="206">
        <v>0</v>
      </c>
      <c r="Z59" s="206">
        <v>32.700000000000003</v>
      </c>
      <c r="AA59" s="206">
        <v>9.6199999999999992</v>
      </c>
      <c r="AB59" s="206">
        <v>0</v>
      </c>
      <c r="AC59" s="206">
        <v>8.14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48.58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18.670000000000002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81.75</v>
      </c>
      <c r="L60" s="206">
        <v>14.43</v>
      </c>
      <c r="M60" s="206">
        <v>0</v>
      </c>
      <c r="N60" s="206">
        <v>28.85</v>
      </c>
      <c r="O60" s="206">
        <v>48.46</v>
      </c>
      <c r="P60" s="206">
        <v>66.400000000000006</v>
      </c>
      <c r="Q60" s="206">
        <v>1.92</v>
      </c>
      <c r="R60" s="206">
        <v>4.8099999999999996</v>
      </c>
      <c r="S60" s="206">
        <v>2.88</v>
      </c>
      <c r="T60" s="206">
        <v>0</v>
      </c>
      <c r="U60" s="206">
        <v>265.27</v>
      </c>
      <c r="V60" s="206">
        <v>0</v>
      </c>
      <c r="W60" s="206">
        <v>4.6500000000000004</v>
      </c>
      <c r="X60" s="206">
        <v>11.54</v>
      </c>
      <c r="Y60" s="206">
        <v>0</v>
      </c>
      <c r="Z60" s="206">
        <v>32.700000000000003</v>
      </c>
      <c r="AA60" s="206">
        <v>9.6199999999999992</v>
      </c>
      <c r="AB60" s="206">
        <v>0</v>
      </c>
      <c r="AC60" s="206">
        <v>8.14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18.670000000000002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96.18</v>
      </c>
      <c r="L61" s="206">
        <v>14.43</v>
      </c>
      <c r="M61" s="206">
        <v>0</v>
      </c>
      <c r="N61" s="206">
        <v>28.85</v>
      </c>
      <c r="O61" s="206">
        <v>48.46</v>
      </c>
      <c r="P61" s="206">
        <v>66.400000000000006</v>
      </c>
      <c r="Q61" s="206">
        <v>1.92</v>
      </c>
      <c r="R61" s="206">
        <v>4.8099999999999996</v>
      </c>
      <c r="S61" s="206">
        <v>2.88</v>
      </c>
      <c r="T61" s="206">
        <v>0</v>
      </c>
      <c r="U61" s="206">
        <v>265.27</v>
      </c>
      <c r="V61" s="206">
        <v>0</v>
      </c>
      <c r="W61" s="206">
        <v>4.6500000000000004</v>
      </c>
      <c r="X61" s="206">
        <v>11.54</v>
      </c>
      <c r="Y61" s="206">
        <v>0</v>
      </c>
      <c r="Z61" s="206">
        <v>32.700000000000003</v>
      </c>
      <c r="AA61" s="206">
        <v>9.6199999999999992</v>
      </c>
      <c r="AB61" s="206">
        <v>0</v>
      </c>
      <c r="AC61" s="206">
        <v>8.14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47.56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18.670000000000002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158.74</v>
      </c>
      <c r="L62" s="206">
        <v>43.28</v>
      </c>
      <c r="M62" s="206">
        <v>0</v>
      </c>
      <c r="N62" s="206">
        <v>28.85</v>
      </c>
      <c r="O62" s="206">
        <v>48.46</v>
      </c>
      <c r="P62" s="206">
        <v>66.400000000000006</v>
      </c>
      <c r="Q62" s="206">
        <v>5.33</v>
      </c>
      <c r="R62" s="206">
        <v>10.36</v>
      </c>
      <c r="S62" s="206">
        <v>6.45</v>
      </c>
      <c r="T62" s="206">
        <v>0</v>
      </c>
      <c r="U62" s="206">
        <v>265.27</v>
      </c>
      <c r="V62" s="206">
        <v>3.72</v>
      </c>
      <c r="W62" s="206">
        <v>4.6500000000000004</v>
      </c>
      <c r="X62" s="206">
        <v>11.54</v>
      </c>
      <c r="Y62" s="206">
        <v>0</v>
      </c>
      <c r="Z62" s="206">
        <v>67.98</v>
      </c>
      <c r="AA62" s="206">
        <v>9.6199999999999992</v>
      </c>
      <c r="AB62" s="206">
        <v>0</v>
      </c>
      <c r="AC62" s="206">
        <v>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47.56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18.670000000000002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158.74</v>
      </c>
      <c r="L63" s="206">
        <v>43.28</v>
      </c>
      <c r="M63" s="206">
        <v>0</v>
      </c>
      <c r="N63" s="206">
        <v>28.85</v>
      </c>
      <c r="O63" s="206">
        <v>48.46</v>
      </c>
      <c r="P63" s="206">
        <v>66.400000000000006</v>
      </c>
      <c r="Q63" s="206">
        <v>5.33</v>
      </c>
      <c r="R63" s="206">
        <v>10.36</v>
      </c>
      <c r="S63" s="206">
        <v>6.45</v>
      </c>
      <c r="T63" s="206">
        <v>0</v>
      </c>
      <c r="U63" s="206">
        <v>265.27</v>
      </c>
      <c r="V63" s="206">
        <v>2.95</v>
      </c>
      <c r="W63" s="206">
        <v>7.36</v>
      </c>
      <c r="X63" s="206">
        <v>24.02</v>
      </c>
      <c r="Y63" s="206">
        <v>0</v>
      </c>
      <c r="Z63" s="206">
        <v>67.98</v>
      </c>
      <c r="AA63" s="206">
        <v>22.03</v>
      </c>
      <c r="AB63" s="206">
        <v>0</v>
      </c>
      <c r="AC63" s="206">
        <v>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18.670000000000002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158.74</v>
      </c>
      <c r="L64" s="206">
        <v>43.28</v>
      </c>
      <c r="M64" s="206">
        <v>0</v>
      </c>
      <c r="N64" s="206">
        <v>28.85</v>
      </c>
      <c r="O64" s="206">
        <v>48.46</v>
      </c>
      <c r="P64" s="206">
        <v>66.400000000000006</v>
      </c>
      <c r="Q64" s="206">
        <v>5.33</v>
      </c>
      <c r="R64" s="206">
        <v>10.36</v>
      </c>
      <c r="S64" s="206">
        <v>6.45</v>
      </c>
      <c r="T64" s="206">
        <v>0</v>
      </c>
      <c r="U64" s="206">
        <v>265.27</v>
      </c>
      <c r="V64" s="206">
        <v>2.95</v>
      </c>
      <c r="W64" s="206">
        <v>8.08</v>
      </c>
      <c r="X64" s="206">
        <v>24.02</v>
      </c>
      <c r="Y64" s="206">
        <v>0</v>
      </c>
      <c r="Z64" s="206">
        <v>67.98</v>
      </c>
      <c r="AA64" s="206">
        <v>22.03</v>
      </c>
      <c r="AB64" s="206">
        <v>0</v>
      </c>
      <c r="AC64" s="206">
        <v>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18.670000000000002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158.72999999999999</v>
      </c>
      <c r="L65" s="206">
        <v>43.28</v>
      </c>
      <c r="M65" s="206">
        <v>0</v>
      </c>
      <c r="N65" s="206">
        <v>28.85</v>
      </c>
      <c r="O65" s="206">
        <v>48.46</v>
      </c>
      <c r="P65" s="206">
        <v>66.400000000000006</v>
      </c>
      <c r="Q65" s="206">
        <v>5.33</v>
      </c>
      <c r="R65" s="206">
        <v>10.36</v>
      </c>
      <c r="S65" s="206">
        <v>6.45</v>
      </c>
      <c r="T65" s="206">
        <v>0</v>
      </c>
      <c r="U65" s="206">
        <v>265.27</v>
      </c>
      <c r="V65" s="206">
        <v>2.86</v>
      </c>
      <c r="W65" s="206">
        <v>8.3000000000000007</v>
      </c>
      <c r="X65" s="206">
        <v>24.02</v>
      </c>
      <c r="Y65" s="206">
        <v>0</v>
      </c>
      <c r="Z65" s="206">
        <v>67.98</v>
      </c>
      <c r="AA65" s="206">
        <v>22.03</v>
      </c>
      <c r="AB65" s="206">
        <v>0</v>
      </c>
      <c r="AC65" s="206">
        <v>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18.670000000000002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158.74</v>
      </c>
      <c r="L66" s="206">
        <v>43.28</v>
      </c>
      <c r="M66" s="206">
        <v>0</v>
      </c>
      <c r="N66" s="206">
        <v>28.85</v>
      </c>
      <c r="O66" s="206">
        <v>48.46</v>
      </c>
      <c r="P66" s="206">
        <v>66.400000000000006</v>
      </c>
      <c r="Q66" s="206">
        <v>5.33</v>
      </c>
      <c r="R66" s="206">
        <v>10.36</v>
      </c>
      <c r="S66" s="206">
        <v>6.45</v>
      </c>
      <c r="T66" s="206">
        <v>0</v>
      </c>
      <c r="U66" s="206">
        <v>265.27</v>
      </c>
      <c r="V66" s="206">
        <v>2.86</v>
      </c>
      <c r="W66" s="206">
        <v>8.3000000000000007</v>
      </c>
      <c r="X66" s="206">
        <v>24.02</v>
      </c>
      <c r="Y66" s="206">
        <v>0</v>
      </c>
      <c r="Z66" s="206">
        <v>67.98</v>
      </c>
      <c r="AA66" s="206">
        <v>22.03</v>
      </c>
      <c r="AB66" s="206">
        <v>0</v>
      </c>
      <c r="AC66" s="206">
        <v>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18.670000000000002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158.72999999999999</v>
      </c>
      <c r="L67" s="206">
        <v>43.28</v>
      </c>
      <c r="M67" s="206">
        <v>0</v>
      </c>
      <c r="N67" s="206">
        <v>28.85</v>
      </c>
      <c r="O67" s="206">
        <v>48.46</v>
      </c>
      <c r="P67" s="206">
        <v>66.400000000000006</v>
      </c>
      <c r="Q67" s="206">
        <v>5.33</v>
      </c>
      <c r="R67" s="206">
        <v>10.36</v>
      </c>
      <c r="S67" s="206">
        <v>6.45</v>
      </c>
      <c r="T67" s="206">
        <v>0</v>
      </c>
      <c r="U67" s="206">
        <v>265.27</v>
      </c>
      <c r="V67" s="206">
        <v>2.86</v>
      </c>
      <c r="W67" s="206">
        <v>8.3000000000000007</v>
      </c>
      <c r="X67" s="206">
        <v>24.02</v>
      </c>
      <c r="Y67" s="206">
        <v>0</v>
      </c>
      <c r="Z67" s="206">
        <v>67.98</v>
      </c>
      <c r="AA67" s="206">
        <v>22.03</v>
      </c>
      <c r="AB67" s="206">
        <v>0</v>
      </c>
      <c r="AC67" s="206">
        <v>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18.670000000000002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158.74</v>
      </c>
      <c r="L68" s="206">
        <v>43.28</v>
      </c>
      <c r="M68" s="206">
        <v>0</v>
      </c>
      <c r="N68" s="206">
        <v>28.85</v>
      </c>
      <c r="O68" s="206">
        <v>48.46</v>
      </c>
      <c r="P68" s="206">
        <v>66.400000000000006</v>
      </c>
      <c r="Q68" s="206">
        <v>5.33</v>
      </c>
      <c r="R68" s="206">
        <v>10.36</v>
      </c>
      <c r="S68" s="206">
        <v>6.45</v>
      </c>
      <c r="T68" s="206">
        <v>0</v>
      </c>
      <c r="U68" s="206">
        <v>265.27</v>
      </c>
      <c r="V68" s="206">
        <v>2.77</v>
      </c>
      <c r="W68" s="206">
        <v>8.3000000000000007</v>
      </c>
      <c r="X68" s="206">
        <v>24.02</v>
      </c>
      <c r="Y68" s="206">
        <v>0</v>
      </c>
      <c r="Z68" s="206">
        <v>67.98</v>
      </c>
      <c r="AA68" s="206">
        <v>22.03</v>
      </c>
      <c r="AB68" s="206">
        <v>0</v>
      </c>
      <c r="AC68" s="206">
        <v>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18.670000000000002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158.74</v>
      </c>
      <c r="L69" s="206">
        <v>43.28</v>
      </c>
      <c r="M69" s="206">
        <v>0</v>
      </c>
      <c r="N69" s="206">
        <v>28.85</v>
      </c>
      <c r="O69" s="206">
        <v>48.46</v>
      </c>
      <c r="P69" s="206">
        <v>66.400000000000006</v>
      </c>
      <c r="Q69" s="206">
        <v>5.33</v>
      </c>
      <c r="R69" s="206">
        <v>10.36</v>
      </c>
      <c r="S69" s="206">
        <v>5.7</v>
      </c>
      <c r="T69" s="206">
        <v>0</v>
      </c>
      <c r="U69" s="206">
        <v>265.27</v>
      </c>
      <c r="V69" s="206">
        <v>2.77</v>
      </c>
      <c r="W69" s="206">
        <v>8.3000000000000007</v>
      </c>
      <c r="X69" s="206">
        <v>24.02</v>
      </c>
      <c r="Y69" s="206">
        <v>0</v>
      </c>
      <c r="Z69" s="206">
        <v>67.98</v>
      </c>
      <c r="AA69" s="206">
        <v>22.03</v>
      </c>
      <c r="AB69" s="206">
        <v>0</v>
      </c>
      <c r="AC69" s="206">
        <v>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16.82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158.74</v>
      </c>
      <c r="L70" s="206">
        <v>43.28</v>
      </c>
      <c r="M70" s="206">
        <v>0</v>
      </c>
      <c r="N70" s="206">
        <v>28.85</v>
      </c>
      <c r="O70" s="206">
        <v>48.46</v>
      </c>
      <c r="P70" s="206">
        <v>66.400000000000006</v>
      </c>
      <c r="Q70" s="206">
        <v>5.33</v>
      </c>
      <c r="R70" s="206">
        <v>10.36</v>
      </c>
      <c r="S70" s="206">
        <v>6.44</v>
      </c>
      <c r="T70" s="206">
        <v>0</v>
      </c>
      <c r="U70" s="206">
        <v>265.27</v>
      </c>
      <c r="V70" s="206">
        <v>2.77</v>
      </c>
      <c r="W70" s="206">
        <v>8.3000000000000007</v>
      </c>
      <c r="X70" s="206">
        <v>24.02</v>
      </c>
      <c r="Y70" s="206">
        <v>0</v>
      </c>
      <c r="Z70" s="206">
        <v>67.98</v>
      </c>
      <c r="AA70" s="206">
        <v>22.03</v>
      </c>
      <c r="AB70" s="206">
        <v>0</v>
      </c>
      <c r="AC70" s="206">
        <v>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158.74</v>
      </c>
      <c r="L71" s="206">
        <v>43.28</v>
      </c>
      <c r="M71" s="206">
        <v>0</v>
      </c>
      <c r="N71" s="206">
        <v>28.85</v>
      </c>
      <c r="O71" s="206">
        <v>48.46</v>
      </c>
      <c r="P71" s="206">
        <v>66.400000000000006</v>
      </c>
      <c r="Q71" s="206">
        <v>5.33</v>
      </c>
      <c r="R71" s="206">
        <v>10.36</v>
      </c>
      <c r="S71" s="206">
        <v>6.44</v>
      </c>
      <c r="T71" s="206">
        <v>0</v>
      </c>
      <c r="U71" s="206">
        <v>265.27</v>
      </c>
      <c r="V71" s="206">
        <v>2.77</v>
      </c>
      <c r="W71" s="206">
        <v>8.08</v>
      </c>
      <c r="X71" s="206">
        <v>24.02</v>
      </c>
      <c r="Y71" s="206">
        <v>0</v>
      </c>
      <c r="Z71" s="206">
        <v>67.98</v>
      </c>
      <c r="AA71" s="206">
        <v>22.03</v>
      </c>
      <c r="AB71" s="206">
        <v>0</v>
      </c>
      <c r="AC71" s="206">
        <v>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1.66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158.74</v>
      </c>
      <c r="L72" s="206">
        <v>43.28</v>
      </c>
      <c r="M72" s="206">
        <v>0</v>
      </c>
      <c r="N72" s="206">
        <v>28.85</v>
      </c>
      <c r="O72" s="206">
        <v>48.46</v>
      </c>
      <c r="P72" s="206">
        <v>66.400000000000006</v>
      </c>
      <c r="Q72" s="206">
        <v>5.33</v>
      </c>
      <c r="R72" s="206">
        <v>10.36</v>
      </c>
      <c r="S72" s="206">
        <v>6.44</v>
      </c>
      <c r="T72" s="206">
        <v>0</v>
      </c>
      <c r="U72" s="206">
        <v>265.27</v>
      </c>
      <c r="V72" s="206">
        <v>2.77</v>
      </c>
      <c r="W72" s="206">
        <v>8.08</v>
      </c>
      <c r="X72" s="206">
        <v>24.02</v>
      </c>
      <c r="Y72" s="206">
        <v>0</v>
      </c>
      <c r="Z72" s="206">
        <v>67.98</v>
      </c>
      <c r="AA72" s="206">
        <v>22.03</v>
      </c>
      <c r="AB72" s="206">
        <v>0</v>
      </c>
      <c r="AC72" s="206">
        <v>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158.74</v>
      </c>
      <c r="L73" s="206">
        <v>43.28</v>
      </c>
      <c r="M73" s="206">
        <v>0</v>
      </c>
      <c r="N73" s="206">
        <v>28.85</v>
      </c>
      <c r="O73" s="206">
        <v>48.46</v>
      </c>
      <c r="P73" s="206">
        <v>66.400000000000006</v>
      </c>
      <c r="Q73" s="206">
        <v>5.33</v>
      </c>
      <c r="R73" s="206">
        <v>10.36</v>
      </c>
      <c r="S73" s="206">
        <v>6.44</v>
      </c>
      <c r="T73" s="206">
        <v>0</v>
      </c>
      <c r="U73" s="206">
        <v>265.27</v>
      </c>
      <c r="V73" s="206">
        <v>2.77</v>
      </c>
      <c r="W73" s="206">
        <v>8.08</v>
      </c>
      <c r="X73" s="206">
        <v>24.02</v>
      </c>
      <c r="Y73" s="206">
        <v>0</v>
      </c>
      <c r="Z73" s="206">
        <v>67.98</v>
      </c>
      <c r="AA73" s="206">
        <v>22.03</v>
      </c>
      <c r="AB73" s="206">
        <v>0</v>
      </c>
      <c r="AC73" s="206">
        <v>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158.74</v>
      </c>
      <c r="L74" s="206">
        <v>43.28</v>
      </c>
      <c r="M74" s="206">
        <v>0</v>
      </c>
      <c r="N74" s="206">
        <v>28.85</v>
      </c>
      <c r="O74" s="206">
        <v>48.46</v>
      </c>
      <c r="P74" s="206">
        <v>66.400000000000006</v>
      </c>
      <c r="Q74" s="206">
        <v>5.33</v>
      </c>
      <c r="R74" s="206">
        <v>10.36</v>
      </c>
      <c r="S74" s="206">
        <v>6.44</v>
      </c>
      <c r="T74" s="206">
        <v>0</v>
      </c>
      <c r="U74" s="206">
        <v>265.27</v>
      </c>
      <c r="V74" s="206">
        <v>2.77</v>
      </c>
      <c r="W74" s="206">
        <v>8.08</v>
      </c>
      <c r="X74" s="206">
        <v>24.02</v>
      </c>
      <c r="Y74" s="206">
        <v>0</v>
      </c>
      <c r="Z74" s="206">
        <v>67.98</v>
      </c>
      <c r="AA74" s="206">
        <v>22.03</v>
      </c>
      <c r="AB74" s="206">
        <v>0</v>
      </c>
      <c r="AC74" s="206">
        <v>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158.72999999999999</v>
      </c>
      <c r="L75" s="206">
        <v>43.28</v>
      </c>
      <c r="M75" s="206">
        <v>0</v>
      </c>
      <c r="N75" s="206">
        <v>28.85</v>
      </c>
      <c r="O75" s="206">
        <v>48.46</v>
      </c>
      <c r="P75" s="206">
        <v>66.400000000000006</v>
      </c>
      <c r="Q75" s="206">
        <v>5.33</v>
      </c>
      <c r="R75" s="206">
        <v>10.36</v>
      </c>
      <c r="S75" s="206">
        <v>6.45</v>
      </c>
      <c r="T75" s="206">
        <v>0</v>
      </c>
      <c r="U75" s="206">
        <v>265.27</v>
      </c>
      <c r="V75" s="206">
        <v>2.77</v>
      </c>
      <c r="W75" s="206">
        <v>8.08</v>
      </c>
      <c r="X75" s="206">
        <v>24.02</v>
      </c>
      <c r="Y75" s="206">
        <v>0</v>
      </c>
      <c r="Z75" s="206">
        <v>67.98</v>
      </c>
      <c r="AA75" s="206">
        <v>22.03</v>
      </c>
      <c r="AB75" s="206">
        <v>0</v>
      </c>
      <c r="AC75" s="206">
        <v>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158.74</v>
      </c>
      <c r="L76" s="206">
        <v>43.28</v>
      </c>
      <c r="M76" s="206">
        <v>0</v>
      </c>
      <c r="N76" s="206">
        <v>28.85</v>
      </c>
      <c r="O76" s="206">
        <v>48.46</v>
      </c>
      <c r="P76" s="206">
        <v>66.400000000000006</v>
      </c>
      <c r="Q76" s="206">
        <v>5.33</v>
      </c>
      <c r="R76" s="206">
        <v>10.36</v>
      </c>
      <c r="S76" s="206">
        <v>6.45</v>
      </c>
      <c r="T76" s="206">
        <v>0</v>
      </c>
      <c r="U76" s="206">
        <v>265.27</v>
      </c>
      <c r="V76" s="206">
        <v>2.77</v>
      </c>
      <c r="W76" s="206">
        <v>8.08</v>
      </c>
      <c r="X76" s="206">
        <v>24.02</v>
      </c>
      <c r="Y76" s="206">
        <v>0</v>
      </c>
      <c r="Z76" s="206">
        <v>67.98</v>
      </c>
      <c r="AA76" s="206">
        <v>22.03</v>
      </c>
      <c r="AB76" s="206">
        <v>0</v>
      </c>
      <c r="AC76" s="206">
        <v>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158.72999999999999</v>
      </c>
      <c r="L77" s="206">
        <v>43.28</v>
      </c>
      <c r="M77" s="206">
        <v>0</v>
      </c>
      <c r="N77" s="206">
        <v>28.85</v>
      </c>
      <c r="O77" s="206">
        <v>48.46</v>
      </c>
      <c r="P77" s="206">
        <v>66.400000000000006</v>
      </c>
      <c r="Q77" s="206">
        <v>5.33</v>
      </c>
      <c r="R77" s="206">
        <v>10.36</v>
      </c>
      <c r="S77" s="206">
        <v>6.45</v>
      </c>
      <c r="T77" s="206">
        <v>0</v>
      </c>
      <c r="U77" s="206">
        <v>265.27</v>
      </c>
      <c r="V77" s="206">
        <v>2.77</v>
      </c>
      <c r="W77" s="206">
        <v>8.08</v>
      </c>
      <c r="X77" s="206">
        <v>24.02</v>
      </c>
      <c r="Y77" s="206">
        <v>0</v>
      </c>
      <c r="Z77" s="206">
        <v>67.98</v>
      </c>
      <c r="AA77" s="206">
        <v>22.03</v>
      </c>
      <c r="AB77" s="206">
        <v>0</v>
      </c>
      <c r="AC77" s="206">
        <v>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158.72999999999999</v>
      </c>
      <c r="L78" s="206">
        <v>43.28</v>
      </c>
      <c r="M78" s="206">
        <v>0</v>
      </c>
      <c r="N78" s="206">
        <v>28.85</v>
      </c>
      <c r="O78" s="206">
        <v>48.46</v>
      </c>
      <c r="P78" s="206">
        <v>66.400000000000006</v>
      </c>
      <c r="Q78" s="206">
        <v>5.33</v>
      </c>
      <c r="R78" s="206">
        <v>10.36</v>
      </c>
      <c r="S78" s="206">
        <v>6.45</v>
      </c>
      <c r="T78" s="206">
        <v>0</v>
      </c>
      <c r="U78" s="206">
        <v>265.27</v>
      </c>
      <c r="V78" s="206">
        <v>2.77</v>
      </c>
      <c r="W78" s="206">
        <v>8.08</v>
      </c>
      <c r="X78" s="206">
        <v>24.02</v>
      </c>
      <c r="Y78" s="206">
        <v>0</v>
      </c>
      <c r="Z78" s="206">
        <v>67.98</v>
      </c>
      <c r="AA78" s="206">
        <v>22.03</v>
      </c>
      <c r="AB78" s="206">
        <v>0</v>
      </c>
      <c r="AC78" s="206">
        <v>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158.74</v>
      </c>
      <c r="L79" s="206">
        <v>43.28</v>
      </c>
      <c r="M79" s="206">
        <v>0</v>
      </c>
      <c r="N79" s="206">
        <v>28.85</v>
      </c>
      <c r="O79" s="206">
        <v>48.46</v>
      </c>
      <c r="P79" s="206">
        <v>66.400000000000006</v>
      </c>
      <c r="Q79" s="206">
        <v>5.33</v>
      </c>
      <c r="R79" s="206">
        <v>10.36</v>
      </c>
      <c r="S79" s="206">
        <v>6.45</v>
      </c>
      <c r="T79" s="206">
        <v>0</v>
      </c>
      <c r="U79" s="206">
        <v>265.27</v>
      </c>
      <c r="V79" s="206">
        <v>2.77</v>
      </c>
      <c r="W79" s="206">
        <v>8.08</v>
      </c>
      <c r="X79" s="206">
        <v>24.02</v>
      </c>
      <c r="Y79" s="206">
        <v>0</v>
      </c>
      <c r="Z79" s="206">
        <v>67.98</v>
      </c>
      <c r="AA79" s="206">
        <v>22.03</v>
      </c>
      <c r="AB79" s="206">
        <v>0</v>
      </c>
      <c r="AC79" s="206">
        <v>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45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156.44</v>
      </c>
      <c r="L80" s="206">
        <v>43.28</v>
      </c>
      <c r="M80" s="206">
        <v>0</v>
      </c>
      <c r="N80" s="206">
        <v>28.85</v>
      </c>
      <c r="O80" s="206">
        <v>48.46</v>
      </c>
      <c r="P80" s="206">
        <v>66.400000000000006</v>
      </c>
      <c r="Q80" s="206">
        <v>5.33</v>
      </c>
      <c r="R80" s="206">
        <v>10.36</v>
      </c>
      <c r="S80" s="206">
        <v>6.45</v>
      </c>
      <c r="T80" s="206">
        <v>0</v>
      </c>
      <c r="U80" s="206">
        <v>265.27</v>
      </c>
      <c r="V80" s="206">
        <v>2.77</v>
      </c>
      <c r="W80" s="206">
        <v>8.08</v>
      </c>
      <c r="X80" s="206">
        <v>24.02</v>
      </c>
      <c r="Y80" s="206">
        <v>0</v>
      </c>
      <c r="Z80" s="206">
        <v>67.98</v>
      </c>
      <c r="AA80" s="206">
        <v>22.03</v>
      </c>
      <c r="AB80" s="206">
        <v>0</v>
      </c>
      <c r="AC80" s="206">
        <v>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46.02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158.74</v>
      </c>
      <c r="L81" s="206">
        <v>43.28</v>
      </c>
      <c r="M81" s="206">
        <v>0</v>
      </c>
      <c r="N81" s="206">
        <v>28.85</v>
      </c>
      <c r="O81" s="206">
        <v>48.46</v>
      </c>
      <c r="P81" s="206">
        <v>66.400000000000006</v>
      </c>
      <c r="Q81" s="206">
        <v>5.33</v>
      </c>
      <c r="R81" s="206">
        <v>10.36</v>
      </c>
      <c r="S81" s="206">
        <v>6.45</v>
      </c>
      <c r="T81" s="206">
        <v>0</v>
      </c>
      <c r="U81" s="206">
        <v>265.27</v>
      </c>
      <c r="V81" s="206">
        <v>2.77</v>
      </c>
      <c r="W81" s="206">
        <v>8.08</v>
      </c>
      <c r="X81" s="206">
        <v>24.02</v>
      </c>
      <c r="Y81" s="206">
        <v>0</v>
      </c>
      <c r="Z81" s="206">
        <v>67.98</v>
      </c>
      <c r="AA81" s="206">
        <v>22.03</v>
      </c>
      <c r="AB81" s="206">
        <v>0</v>
      </c>
      <c r="AC81" s="206">
        <v>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46.02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158.74</v>
      </c>
      <c r="L82" s="206">
        <v>43.28</v>
      </c>
      <c r="M82" s="206">
        <v>0</v>
      </c>
      <c r="N82" s="206">
        <v>28.85</v>
      </c>
      <c r="O82" s="206">
        <v>48.46</v>
      </c>
      <c r="P82" s="206">
        <v>66.400000000000006</v>
      </c>
      <c r="Q82" s="206">
        <v>5.33</v>
      </c>
      <c r="R82" s="206">
        <v>10.36</v>
      </c>
      <c r="S82" s="206">
        <v>6.45</v>
      </c>
      <c r="T82" s="206">
        <v>0</v>
      </c>
      <c r="U82" s="206">
        <v>265.27</v>
      </c>
      <c r="V82" s="206">
        <v>2.77</v>
      </c>
      <c r="W82" s="206">
        <v>8.08</v>
      </c>
      <c r="X82" s="206">
        <v>24.02</v>
      </c>
      <c r="Y82" s="206">
        <v>0</v>
      </c>
      <c r="Z82" s="206">
        <v>67.98</v>
      </c>
      <c r="AA82" s="206">
        <v>22.03</v>
      </c>
      <c r="AB82" s="206">
        <v>0</v>
      </c>
      <c r="AC82" s="206">
        <v>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46.02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158.74</v>
      </c>
      <c r="L83" s="206">
        <v>43.28</v>
      </c>
      <c r="M83" s="206">
        <v>0</v>
      </c>
      <c r="N83" s="206">
        <v>28.85</v>
      </c>
      <c r="O83" s="206">
        <v>48.46</v>
      </c>
      <c r="P83" s="206">
        <v>66.400000000000006</v>
      </c>
      <c r="Q83" s="206">
        <v>5.33</v>
      </c>
      <c r="R83" s="206">
        <v>10.36</v>
      </c>
      <c r="S83" s="206">
        <v>6.45</v>
      </c>
      <c r="T83" s="206">
        <v>0</v>
      </c>
      <c r="U83" s="206">
        <v>265.27</v>
      </c>
      <c r="V83" s="206">
        <v>2.77</v>
      </c>
      <c r="W83" s="206">
        <v>8.08</v>
      </c>
      <c r="X83" s="206">
        <v>24.02</v>
      </c>
      <c r="Y83" s="206">
        <v>0</v>
      </c>
      <c r="Z83" s="206">
        <v>67.98</v>
      </c>
      <c r="AA83" s="206">
        <v>22.03</v>
      </c>
      <c r="AB83" s="206">
        <v>0</v>
      </c>
      <c r="AC83" s="206">
        <v>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46.02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158.74</v>
      </c>
      <c r="L84" s="206">
        <v>43.28</v>
      </c>
      <c r="M84" s="206">
        <v>0</v>
      </c>
      <c r="N84" s="206">
        <v>28.85</v>
      </c>
      <c r="O84" s="206">
        <v>48.46</v>
      </c>
      <c r="P84" s="206">
        <v>66.400000000000006</v>
      </c>
      <c r="Q84" s="206">
        <v>5.33</v>
      </c>
      <c r="R84" s="206">
        <v>10.36</v>
      </c>
      <c r="S84" s="206">
        <v>6.45</v>
      </c>
      <c r="T84" s="206">
        <v>0</v>
      </c>
      <c r="U84" s="206">
        <v>265.27</v>
      </c>
      <c r="V84" s="206">
        <v>2.77</v>
      </c>
      <c r="W84" s="206">
        <v>8.08</v>
      </c>
      <c r="X84" s="206">
        <v>24.02</v>
      </c>
      <c r="Y84" s="206">
        <v>0</v>
      </c>
      <c r="Z84" s="206">
        <v>67.98</v>
      </c>
      <c r="AA84" s="206">
        <v>22.03</v>
      </c>
      <c r="AB84" s="206">
        <v>0</v>
      </c>
      <c r="AC84" s="206">
        <v>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46.02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158.74</v>
      </c>
      <c r="L85" s="206">
        <v>43.28</v>
      </c>
      <c r="M85" s="206">
        <v>0</v>
      </c>
      <c r="N85" s="206">
        <v>28.85</v>
      </c>
      <c r="O85" s="206">
        <v>48.46</v>
      </c>
      <c r="P85" s="206">
        <v>66.400000000000006</v>
      </c>
      <c r="Q85" s="206">
        <v>5.33</v>
      </c>
      <c r="R85" s="206">
        <v>10.36</v>
      </c>
      <c r="S85" s="206">
        <v>6.45</v>
      </c>
      <c r="T85" s="206">
        <v>0</v>
      </c>
      <c r="U85" s="206">
        <v>265.27</v>
      </c>
      <c r="V85" s="206">
        <v>2.9</v>
      </c>
      <c r="W85" s="206">
        <v>8.08</v>
      </c>
      <c r="X85" s="206">
        <v>24.02</v>
      </c>
      <c r="Y85" s="206">
        <v>0</v>
      </c>
      <c r="Z85" s="206">
        <v>67.98</v>
      </c>
      <c r="AA85" s="206">
        <v>22.03</v>
      </c>
      <c r="AB85" s="206">
        <v>0</v>
      </c>
      <c r="AC85" s="206">
        <v>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46.02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158.74</v>
      </c>
      <c r="L86" s="206">
        <v>43.28</v>
      </c>
      <c r="M86" s="206">
        <v>0</v>
      </c>
      <c r="N86" s="206">
        <v>28.85</v>
      </c>
      <c r="O86" s="206">
        <v>48.46</v>
      </c>
      <c r="P86" s="206">
        <v>66.400000000000006</v>
      </c>
      <c r="Q86" s="206">
        <v>5.33</v>
      </c>
      <c r="R86" s="206">
        <v>10.36</v>
      </c>
      <c r="S86" s="206">
        <v>6.45</v>
      </c>
      <c r="T86" s="206">
        <v>0</v>
      </c>
      <c r="U86" s="206">
        <v>265.27</v>
      </c>
      <c r="V86" s="206">
        <v>2.9</v>
      </c>
      <c r="W86" s="206">
        <v>8.08</v>
      </c>
      <c r="X86" s="206">
        <v>24.02</v>
      </c>
      <c r="Y86" s="206">
        <v>0</v>
      </c>
      <c r="Z86" s="206">
        <v>67.98</v>
      </c>
      <c r="AA86" s="206">
        <v>22.03</v>
      </c>
      <c r="AB86" s="206">
        <v>0</v>
      </c>
      <c r="AC86" s="206">
        <v>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46.02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158.74</v>
      </c>
      <c r="L87" s="206">
        <v>43.28</v>
      </c>
      <c r="M87" s="206">
        <v>0</v>
      </c>
      <c r="N87" s="206">
        <v>28.85</v>
      </c>
      <c r="O87" s="206">
        <v>48.46</v>
      </c>
      <c r="P87" s="206">
        <v>66.400000000000006</v>
      </c>
      <c r="Q87" s="206">
        <v>5.33</v>
      </c>
      <c r="R87" s="206">
        <v>10.36</v>
      </c>
      <c r="S87" s="206">
        <v>6.45</v>
      </c>
      <c r="T87" s="206">
        <v>0</v>
      </c>
      <c r="U87" s="206">
        <v>265.27</v>
      </c>
      <c r="V87" s="206">
        <v>2.9</v>
      </c>
      <c r="W87" s="206">
        <v>8.08</v>
      </c>
      <c r="X87" s="206">
        <v>24.02</v>
      </c>
      <c r="Y87" s="206">
        <v>0</v>
      </c>
      <c r="Z87" s="206">
        <v>67.98</v>
      </c>
      <c r="AA87" s="206">
        <v>22.03</v>
      </c>
      <c r="AB87" s="206">
        <v>0</v>
      </c>
      <c r="AC87" s="206">
        <v>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46.02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158.74</v>
      </c>
      <c r="L88" s="206">
        <v>43.28</v>
      </c>
      <c r="M88" s="206">
        <v>0</v>
      </c>
      <c r="N88" s="206">
        <v>28.85</v>
      </c>
      <c r="O88" s="206">
        <v>48.46</v>
      </c>
      <c r="P88" s="206">
        <v>66.400000000000006</v>
      </c>
      <c r="Q88" s="206">
        <v>5.33</v>
      </c>
      <c r="R88" s="206">
        <v>10.36</v>
      </c>
      <c r="S88" s="206">
        <v>6.45</v>
      </c>
      <c r="T88" s="206">
        <v>0</v>
      </c>
      <c r="U88" s="206">
        <v>265.27</v>
      </c>
      <c r="V88" s="206">
        <v>4.6100000000000003</v>
      </c>
      <c r="W88" s="206">
        <v>8.08</v>
      </c>
      <c r="X88" s="206">
        <v>24.02</v>
      </c>
      <c r="Y88" s="206">
        <v>0</v>
      </c>
      <c r="Z88" s="206">
        <v>67.98</v>
      </c>
      <c r="AA88" s="206">
        <v>22.03</v>
      </c>
      <c r="AB88" s="206">
        <v>0</v>
      </c>
      <c r="AC88" s="206">
        <v>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46.02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158.72999999999999</v>
      </c>
      <c r="L89" s="206">
        <v>43.28</v>
      </c>
      <c r="M89" s="206">
        <v>0</v>
      </c>
      <c r="N89" s="206">
        <v>28.85</v>
      </c>
      <c r="O89" s="206">
        <v>48.46</v>
      </c>
      <c r="P89" s="206">
        <v>66.400000000000006</v>
      </c>
      <c r="Q89" s="206">
        <v>5.33</v>
      </c>
      <c r="R89" s="206">
        <v>10.36</v>
      </c>
      <c r="S89" s="206">
        <v>6.45</v>
      </c>
      <c r="T89" s="206">
        <v>0</v>
      </c>
      <c r="U89" s="206">
        <v>265.27</v>
      </c>
      <c r="V89" s="206">
        <v>4.76</v>
      </c>
      <c r="W89" s="206">
        <v>8.08</v>
      </c>
      <c r="X89" s="206">
        <v>24.02</v>
      </c>
      <c r="Y89" s="206">
        <v>0</v>
      </c>
      <c r="Z89" s="206">
        <v>67.98</v>
      </c>
      <c r="AA89" s="206">
        <v>22.03</v>
      </c>
      <c r="AB89" s="206">
        <v>0</v>
      </c>
      <c r="AC89" s="206">
        <v>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158.74</v>
      </c>
      <c r="L90" s="206">
        <v>14.43</v>
      </c>
      <c r="M90" s="206">
        <v>0</v>
      </c>
      <c r="N90" s="206">
        <v>28.85</v>
      </c>
      <c r="O90" s="206">
        <v>48.46</v>
      </c>
      <c r="P90" s="206">
        <v>66.400000000000006</v>
      </c>
      <c r="Q90" s="206">
        <v>1.92</v>
      </c>
      <c r="R90" s="206">
        <v>10.36</v>
      </c>
      <c r="S90" s="206">
        <v>6.45</v>
      </c>
      <c r="T90" s="206">
        <v>0</v>
      </c>
      <c r="U90" s="206">
        <v>265.27</v>
      </c>
      <c r="V90" s="206">
        <v>4.76</v>
      </c>
      <c r="W90" s="206">
        <v>8.08</v>
      </c>
      <c r="X90" s="206">
        <v>24.02</v>
      </c>
      <c r="Y90" s="206">
        <v>0</v>
      </c>
      <c r="Z90" s="206">
        <v>67.98</v>
      </c>
      <c r="AA90" s="206">
        <v>22.03</v>
      </c>
      <c r="AB90" s="206">
        <v>0</v>
      </c>
      <c r="AC90" s="206">
        <v>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108.17</v>
      </c>
      <c r="L91" s="206">
        <v>14.43</v>
      </c>
      <c r="M91" s="206">
        <v>0</v>
      </c>
      <c r="N91" s="206">
        <v>28.85</v>
      </c>
      <c r="O91" s="206">
        <v>48.46</v>
      </c>
      <c r="P91" s="206">
        <v>66.400000000000006</v>
      </c>
      <c r="Q91" s="206">
        <v>1.92</v>
      </c>
      <c r="R91" s="206">
        <v>4.8099999999999996</v>
      </c>
      <c r="S91" s="206">
        <v>2.88</v>
      </c>
      <c r="T91" s="206">
        <v>0</v>
      </c>
      <c r="U91" s="206">
        <v>265.27</v>
      </c>
      <c r="V91" s="206">
        <v>0</v>
      </c>
      <c r="W91" s="206">
        <v>8.08</v>
      </c>
      <c r="X91" s="206">
        <v>23.06</v>
      </c>
      <c r="Y91" s="206">
        <v>0</v>
      </c>
      <c r="Z91" s="206">
        <v>67.98</v>
      </c>
      <c r="AA91" s="206">
        <v>22.03</v>
      </c>
      <c r="AB91" s="206">
        <v>0</v>
      </c>
      <c r="AC91" s="206">
        <v>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96.18</v>
      </c>
      <c r="L92" s="206">
        <v>14.43</v>
      </c>
      <c r="M92" s="206">
        <v>0</v>
      </c>
      <c r="N92" s="206">
        <v>28.85</v>
      </c>
      <c r="O92" s="206">
        <v>48.46</v>
      </c>
      <c r="P92" s="206">
        <v>66.400000000000006</v>
      </c>
      <c r="Q92" s="206">
        <v>1.92</v>
      </c>
      <c r="R92" s="206">
        <v>4.8099999999999996</v>
      </c>
      <c r="S92" s="206">
        <v>2.88</v>
      </c>
      <c r="T92" s="206">
        <v>0</v>
      </c>
      <c r="U92" s="206">
        <v>265.27</v>
      </c>
      <c r="V92" s="206">
        <v>0</v>
      </c>
      <c r="W92" s="206">
        <v>8.08</v>
      </c>
      <c r="X92" s="206">
        <v>23.06</v>
      </c>
      <c r="Y92" s="206">
        <v>0</v>
      </c>
      <c r="Z92" s="206">
        <v>67.98</v>
      </c>
      <c r="AA92" s="206">
        <v>22.03</v>
      </c>
      <c r="AB92" s="206">
        <v>0</v>
      </c>
      <c r="AC92" s="206">
        <v>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77.540000000000006</v>
      </c>
      <c r="L93" s="206">
        <v>14.43</v>
      </c>
      <c r="M93" s="206">
        <v>0</v>
      </c>
      <c r="N93" s="206">
        <v>28.85</v>
      </c>
      <c r="O93" s="206">
        <v>48.46</v>
      </c>
      <c r="P93" s="206">
        <v>66.400000000000006</v>
      </c>
      <c r="Q93" s="206">
        <v>1.92</v>
      </c>
      <c r="R93" s="206">
        <v>4.8099999999999996</v>
      </c>
      <c r="S93" s="206">
        <v>3.04</v>
      </c>
      <c r="T93" s="206">
        <v>0</v>
      </c>
      <c r="U93" s="206">
        <v>265.27</v>
      </c>
      <c r="V93" s="206">
        <v>0</v>
      </c>
      <c r="W93" s="206">
        <v>4.8099999999999996</v>
      </c>
      <c r="X93" s="206">
        <v>11.86</v>
      </c>
      <c r="Y93" s="206">
        <v>0</v>
      </c>
      <c r="Z93" s="206">
        <v>67.98</v>
      </c>
      <c r="AA93" s="206">
        <v>22.04</v>
      </c>
      <c r="AB93" s="206">
        <v>0</v>
      </c>
      <c r="AC93" s="206">
        <v>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76.94</v>
      </c>
      <c r="L94" s="206">
        <v>14.43</v>
      </c>
      <c r="M94" s="206">
        <v>0</v>
      </c>
      <c r="N94" s="206">
        <v>28.85</v>
      </c>
      <c r="O94" s="206">
        <v>48.46</v>
      </c>
      <c r="P94" s="206">
        <v>66.400000000000006</v>
      </c>
      <c r="Q94" s="206">
        <v>1.92</v>
      </c>
      <c r="R94" s="206">
        <v>4.8099999999999996</v>
      </c>
      <c r="S94" s="206">
        <v>3.04</v>
      </c>
      <c r="T94" s="206">
        <v>0</v>
      </c>
      <c r="U94" s="206">
        <v>265.27</v>
      </c>
      <c r="V94" s="206">
        <v>0</v>
      </c>
      <c r="W94" s="206">
        <v>4.8099999999999996</v>
      </c>
      <c r="X94" s="206">
        <v>11.86</v>
      </c>
      <c r="Y94" s="206">
        <v>0</v>
      </c>
      <c r="Z94" s="206">
        <v>67.98</v>
      </c>
      <c r="AA94" s="206">
        <v>22.04</v>
      </c>
      <c r="AB94" s="206">
        <v>0</v>
      </c>
      <c r="AC94" s="206">
        <v>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80</v>
      </c>
      <c r="L95" s="206">
        <v>14.43</v>
      </c>
      <c r="M95" s="206">
        <v>0</v>
      </c>
      <c r="N95" s="206">
        <v>28.85</v>
      </c>
      <c r="O95" s="206">
        <v>48.46</v>
      </c>
      <c r="P95" s="206">
        <v>66.400000000000006</v>
      </c>
      <c r="Q95" s="206">
        <v>1.92</v>
      </c>
      <c r="R95" s="206">
        <v>4.8099999999999996</v>
      </c>
      <c r="S95" s="206">
        <v>3.04</v>
      </c>
      <c r="T95" s="206">
        <v>0</v>
      </c>
      <c r="U95" s="206">
        <v>265.27</v>
      </c>
      <c r="V95" s="206">
        <v>0</v>
      </c>
      <c r="W95" s="206">
        <v>4.8099999999999996</v>
      </c>
      <c r="X95" s="206">
        <v>11.86</v>
      </c>
      <c r="Y95" s="206">
        <v>0</v>
      </c>
      <c r="Z95" s="206">
        <v>32.700000000000003</v>
      </c>
      <c r="AA95" s="206">
        <v>9.6199999999999992</v>
      </c>
      <c r="AB95" s="206">
        <v>0</v>
      </c>
      <c r="AC95" s="206">
        <v>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80</v>
      </c>
      <c r="L96" s="206">
        <v>14.43</v>
      </c>
      <c r="M96" s="206">
        <v>0</v>
      </c>
      <c r="N96" s="206">
        <v>28.85</v>
      </c>
      <c r="O96" s="206">
        <v>48.46</v>
      </c>
      <c r="P96" s="206">
        <v>66.400000000000006</v>
      </c>
      <c r="Q96" s="206">
        <v>1.92</v>
      </c>
      <c r="R96" s="206">
        <v>4.8099999999999996</v>
      </c>
      <c r="S96" s="206">
        <v>3.04</v>
      </c>
      <c r="T96" s="206">
        <v>0</v>
      </c>
      <c r="U96" s="206">
        <v>265.27</v>
      </c>
      <c r="V96" s="206">
        <v>0</v>
      </c>
      <c r="W96" s="206">
        <v>4.8099999999999996</v>
      </c>
      <c r="X96" s="206">
        <v>11.54</v>
      </c>
      <c r="Y96" s="206">
        <v>0</v>
      </c>
      <c r="Z96" s="206">
        <v>32.700000000000003</v>
      </c>
      <c r="AA96" s="206">
        <v>9.6199999999999992</v>
      </c>
      <c r="AB96" s="206">
        <v>0</v>
      </c>
      <c r="AC96" s="206">
        <v>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80</v>
      </c>
      <c r="L97" s="206">
        <v>14.43</v>
      </c>
      <c r="M97" s="206">
        <v>0</v>
      </c>
      <c r="N97" s="206">
        <v>28.85</v>
      </c>
      <c r="O97" s="206">
        <v>48.46</v>
      </c>
      <c r="P97" s="206">
        <v>66.400000000000006</v>
      </c>
      <c r="Q97" s="206">
        <v>1.92</v>
      </c>
      <c r="R97" s="206">
        <v>5</v>
      </c>
      <c r="S97" s="206">
        <v>3.04</v>
      </c>
      <c r="T97" s="206">
        <v>0</v>
      </c>
      <c r="U97" s="206">
        <v>265.27</v>
      </c>
      <c r="V97" s="206">
        <v>0</v>
      </c>
      <c r="W97" s="206">
        <v>4.8099999999999996</v>
      </c>
      <c r="X97" s="206">
        <v>11.54</v>
      </c>
      <c r="Y97" s="206">
        <v>0</v>
      </c>
      <c r="Z97" s="206">
        <v>32.700000000000003</v>
      </c>
      <c r="AA97" s="206">
        <v>9.6199999999999992</v>
      </c>
      <c r="AB97" s="206">
        <v>0</v>
      </c>
      <c r="AC97" s="206">
        <v>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80</v>
      </c>
      <c r="L98" s="206">
        <v>14.43</v>
      </c>
      <c r="M98" s="206">
        <v>0</v>
      </c>
      <c r="N98" s="206">
        <v>28.85</v>
      </c>
      <c r="O98" s="206">
        <v>48.46</v>
      </c>
      <c r="P98" s="206">
        <v>66.400000000000006</v>
      </c>
      <c r="Q98" s="206">
        <v>1.92</v>
      </c>
      <c r="R98" s="206">
        <v>5</v>
      </c>
      <c r="S98" s="206">
        <v>3.04</v>
      </c>
      <c r="T98" s="206">
        <v>0</v>
      </c>
      <c r="U98" s="206">
        <v>265.27</v>
      </c>
      <c r="V98" s="206">
        <v>0</v>
      </c>
      <c r="W98" s="206">
        <v>4.8099999999999996</v>
      </c>
      <c r="X98" s="206">
        <v>11.54</v>
      </c>
      <c r="Y98" s="206">
        <v>0</v>
      </c>
      <c r="Z98" s="206">
        <v>32.700000000000003</v>
      </c>
      <c r="AA98" s="206">
        <v>9.6199999999999992</v>
      </c>
      <c r="AB98" s="206">
        <v>0</v>
      </c>
      <c r="AC98" s="206">
        <v>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3.1382324999999978</v>
      </c>
      <c r="L99">
        <f t="shared" si="0"/>
        <v>0.74300750000000049</v>
      </c>
      <c r="M99">
        <f t="shared" si="0"/>
        <v>0</v>
      </c>
      <c r="N99">
        <f t="shared" si="0"/>
        <v>0.69239999999999879</v>
      </c>
      <c r="O99">
        <f t="shared" si="0"/>
        <v>1.1630400000000007</v>
      </c>
      <c r="P99">
        <f t="shared" si="0"/>
        <v>1.5935999999999979</v>
      </c>
      <c r="Q99">
        <f t="shared" si="0"/>
        <v>9.2937499999999992E-2</v>
      </c>
      <c r="R99">
        <f t="shared" si="0"/>
        <v>0.19492250000000011</v>
      </c>
      <c r="S99">
        <f t="shared" si="0"/>
        <v>0.12096499999999993</v>
      </c>
      <c r="T99">
        <f t="shared" si="0"/>
        <v>0</v>
      </c>
      <c r="U99">
        <f t="shared" si="0"/>
        <v>6.366480000000009</v>
      </c>
      <c r="V99">
        <f t="shared" si="0"/>
        <v>4.5352500000000039E-2</v>
      </c>
      <c r="W99">
        <f t="shared" si="0"/>
        <v>0.18285000000000001</v>
      </c>
      <c r="X99">
        <f t="shared" si="0"/>
        <v>0.46373499999999951</v>
      </c>
      <c r="Y99">
        <f t="shared" si="0"/>
        <v>0</v>
      </c>
      <c r="Z99">
        <f t="shared" si="0"/>
        <v>1.340459999999998</v>
      </c>
      <c r="AA99">
        <f t="shared" si="0"/>
        <v>0.42323999999999951</v>
      </c>
      <c r="AB99">
        <f t="shared" si="0"/>
        <v>0</v>
      </c>
      <c r="AC99">
        <f t="shared" si="0"/>
        <v>0.21234500000000001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1.1528849999999995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0.1755775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1.77</v>
      </c>
      <c r="L3" s="206">
        <v>203.9</v>
      </c>
      <c r="M3" s="206">
        <v>27.14</v>
      </c>
      <c r="N3" s="206">
        <v>34.86</v>
      </c>
      <c r="O3" s="206">
        <v>0</v>
      </c>
      <c r="P3" s="206">
        <v>41.11</v>
      </c>
      <c r="Q3" s="206">
        <v>1.74</v>
      </c>
      <c r="R3" s="206">
        <v>4.82</v>
      </c>
      <c r="S3" s="206">
        <v>3.43</v>
      </c>
      <c r="T3" s="206">
        <v>0</v>
      </c>
      <c r="U3" s="206">
        <v>20.59</v>
      </c>
      <c r="V3" s="206">
        <v>1.92</v>
      </c>
      <c r="W3" s="206">
        <v>4.8099999999999996</v>
      </c>
      <c r="X3" s="206">
        <v>9.6199999999999992</v>
      </c>
      <c r="Y3" s="206">
        <v>0</v>
      </c>
      <c r="Z3" s="206">
        <v>74.72</v>
      </c>
      <c r="AA3" s="206">
        <v>7.69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1.74</v>
      </c>
      <c r="L4" s="206">
        <v>203.9</v>
      </c>
      <c r="M4" s="206">
        <v>27.14</v>
      </c>
      <c r="N4" s="206">
        <v>34.86</v>
      </c>
      <c r="O4" s="206">
        <v>0</v>
      </c>
      <c r="P4" s="206">
        <v>41.11</v>
      </c>
      <c r="Q4" s="206">
        <v>1.92</v>
      </c>
      <c r="R4" s="206">
        <v>4.82</v>
      </c>
      <c r="S4" s="206">
        <v>3.43</v>
      </c>
      <c r="T4" s="206">
        <v>0</v>
      </c>
      <c r="U4" s="206">
        <v>20.59</v>
      </c>
      <c r="V4" s="206">
        <v>1.92</v>
      </c>
      <c r="W4" s="206">
        <v>4.8099999999999996</v>
      </c>
      <c r="X4" s="206">
        <v>9.6199999999999992</v>
      </c>
      <c r="Y4" s="206">
        <v>0</v>
      </c>
      <c r="Z4" s="206">
        <v>74.72</v>
      </c>
      <c r="AA4" s="206">
        <v>7.69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1.77</v>
      </c>
      <c r="L5" s="206">
        <v>203.9</v>
      </c>
      <c r="M5" s="206">
        <v>25.81</v>
      </c>
      <c r="N5" s="206">
        <v>34.86</v>
      </c>
      <c r="O5" s="206">
        <v>0</v>
      </c>
      <c r="P5" s="206">
        <v>41.11</v>
      </c>
      <c r="Q5" s="206">
        <v>1.92</v>
      </c>
      <c r="R5" s="206">
        <v>4.82</v>
      </c>
      <c r="S5" s="206">
        <v>3.43</v>
      </c>
      <c r="T5" s="206">
        <v>0</v>
      </c>
      <c r="U5" s="206">
        <v>20.59</v>
      </c>
      <c r="V5" s="206">
        <v>1.92</v>
      </c>
      <c r="W5" s="206">
        <v>4.8099999999999996</v>
      </c>
      <c r="X5" s="206">
        <v>9.6199999999999992</v>
      </c>
      <c r="Y5" s="206">
        <v>0</v>
      </c>
      <c r="Z5" s="206">
        <v>74.72</v>
      </c>
      <c r="AA5" s="206">
        <v>7.69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1.74</v>
      </c>
      <c r="L6" s="206">
        <v>203.9</v>
      </c>
      <c r="M6" s="206">
        <v>27.14</v>
      </c>
      <c r="N6" s="206">
        <v>34.86</v>
      </c>
      <c r="O6" s="206">
        <v>0</v>
      </c>
      <c r="P6" s="206">
        <v>41.11</v>
      </c>
      <c r="Q6" s="206">
        <v>1.92</v>
      </c>
      <c r="R6" s="206">
        <v>4.82</v>
      </c>
      <c r="S6" s="206">
        <v>3.43</v>
      </c>
      <c r="T6" s="206">
        <v>0</v>
      </c>
      <c r="U6" s="206">
        <v>20.59</v>
      </c>
      <c r="V6" s="206">
        <v>1.92</v>
      </c>
      <c r="W6" s="206">
        <v>4.8099999999999996</v>
      </c>
      <c r="X6" s="206">
        <v>9.6199999999999992</v>
      </c>
      <c r="Y6" s="206">
        <v>0</v>
      </c>
      <c r="Z6" s="206">
        <v>38.47</v>
      </c>
      <c r="AA6" s="206">
        <v>7.69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1.77</v>
      </c>
      <c r="L7" s="206">
        <v>203.9</v>
      </c>
      <c r="M7" s="206">
        <v>27.14</v>
      </c>
      <c r="N7" s="206">
        <v>34.86</v>
      </c>
      <c r="O7" s="206">
        <v>0</v>
      </c>
      <c r="P7" s="206">
        <v>41.11</v>
      </c>
      <c r="Q7" s="206">
        <v>1.92</v>
      </c>
      <c r="R7" s="206">
        <v>4.82</v>
      </c>
      <c r="S7" s="206">
        <v>3.43</v>
      </c>
      <c r="T7" s="206">
        <v>0</v>
      </c>
      <c r="U7" s="206">
        <v>20.59</v>
      </c>
      <c r="V7" s="206">
        <v>1.92</v>
      </c>
      <c r="W7" s="206">
        <v>4.8099999999999996</v>
      </c>
      <c r="X7" s="206">
        <v>9.6199999999999992</v>
      </c>
      <c r="Y7" s="206">
        <v>0</v>
      </c>
      <c r="Z7" s="206">
        <v>38.47</v>
      </c>
      <c r="AA7" s="206">
        <v>7.69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1.74</v>
      </c>
      <c r="L8" s="206">
        <v>203.9</v>
      </c>
      <c r="M8" s="206">
        <v>27.14</v>
      </c>
      <c r="N8" s="206">
        <v>34.86</v>
      </c>
      <c r="O8" s="206">
        <v>0</v>
      </c>
      <c r="P8" s="206">
        <v>41.11</v>
      </c>
      <c r="Q8" s="206">
        <v>1.92</v>
      </c>
      <c r="R8" s="206">
        <v>4.82</v>
      </c>
      <c r="S8" s="206">
        <v>3.43</v>
      </c>
      <c r="T8" s="206">
        <v>0</v>
      </c>
      <c r="U8" s="206">
        <v>20.59</v>
      </c>
      <c r="V8" s="206">
        <v>1.92</v>
      </c>
      <c r="W8" s="206">
        <v>4.8099999999999996</v>
      </c>
      <c r="X8" s="206">
        <v>9.6199999999999992</v>
      </c>
      <c r="Y8" s="206">
        <v>0</v>
      </c>
      <c r="Z8" s="206">
        <v>38.47</v>
      </c>
      <c r="AA8" s="206">
        <v>7.69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4.88</v>
      </c>
      <c r="L9" s="206">
        <v>203.9</v>
      </c>
      <c r="M9" s="206">
        <v>27.14</v>
      </c>
      <c r="N9" s="206">
        <v>34.86</v>
      </c>
      <c r="O9" s="206">
        <v>0</v>
      </c>
      <c r="P9" s="206">
        <v>41.11</v>
      </c>
      <c r="Q9" s="206">
        <v>1.92</v>
      </c>
      <c r="R9" s="206">
        <v>4.82</v>
      </c>
      <c r="S9" s="206">
        <v>4.0199999999999996</v>
      </c>
      <c r="T9" s="206">
        <v>0</v>
      </c>
      <c r="U9" s="206">
        <v>20.59</v>
      </c>
      <c r="V9" s="206">
        <v>1.92</v>
      </c>
      <c r="W9" s="206">
        <v>4.8099999999999996</v>
      </c>
      <c r="X9" s="206">
        <v>9.6199999999999992</v>
      </c>
      <c r="Y9" s="206">
        <v>0</v>
      </c>
      <c r="Z9" s="206">
        <v>38.47</v>
      </c>
      <c r="AA9" s="206">
        <v>7.69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4.88</v>
      </c>
      <c r="L10" s="206">
        <v>203.9</v>
      </c>
      <c r="M10" s="206">
        <v>27.14</v>
      </c>
      <c r="N10" s="206">
        <v>34.86</v>
      </c>
      <c r="O10" s="206">
        <v>0</v>
      </c>
      <c r="P10" s="206">
        <v>41.11</v>
      </c>
      <c r="Q10" s="206">
        <v>1.92</v>
      </c>
      <c r="R10" s="206">
        <v>4.79</v>
      </c>
      <c r="S10" s="206">
        <v>4.0199999999999996</v>
      </c>
      <c r="T10" s="206">
        <v>0</v>
      </c>
      <c r="U10" s="206">
        <v>20.59</v>
      </c>
      <c r="V10" s="206">
        <v>1.92</v>
      </c>
      <c r="W10" s="206">
        <v>4.8099999999999996</v>
      </c>
      <c r="X10" s="206">
        <v>9.6199999999999992</v>
      </c>
      <c r="Y10" s="206">
        <v>0</v>
      </c>
      <c r="Z10" s="206">
        <v>38.47</v>
      </c>
      <c r="AA10" s="206">
        <v>7.69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4.88</v>
      </c>
      <c r="L11" s="206">
        <v>203.9</v>
      </c>
      <c r="M11" s="206">
        <v>27.14</v>
      </c>
      <c r="N11" s="206">
        <v>34.86</v>
      </c>
      <c r="O11" s="206">
        <v>0</v>
      </c>
      <c r="P11" s="206">
        <v>41.11</v>
      </c>
      <c r="Q11" s="206">
        <v>1.92</v>
      </c>
      <c r="R11" s="206">
        <v>4.82</v>
      </c>
      <c r="S11" s="206">
        <v>4.0199999999999996</v>
      </c>
      <c r="T11" s="206">
        <v>0</v>
      </c>
      <c r="U11" s="206">
        <v>20.59</v>
      </c>
      <c r="V11" s="206">
        <v>1.92</v>
      </c>
      <c r="W11" s="206">
        <v>4.8099999999999996</v>
      </c>
      <c r="X11" s="206">
        <v>9.6199999999999992</v>
      </c>
      <c r="Y11" s="206">
        <v>0</v>
      </c>
      <c r="Z11" s="206">
        <v>38.47</v>
      </c>
      <c r="AA11" s="206">
        <v>7.69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4.88</v>
      </c>
      <c r="L12" s="206">
        <v>203.9</v>
      </c>
      <c r="M12" s="206">
        <v>27.14</v>
      </c>
      <c r="N12" s="206">
        <v>34.86</v>
      </c>
      <c r="O12" s="206">
        <v>0</v>
      </c>
      <c r="P12" s="206">
        <v>41.11</v>
      </c>
      <c r="Q12" s="206">
        <v>1.92</v>
      </c>
      <c r="R12" s="206">
        <v>4.82</v>
      </c>
      <c r="S12" s="206">
        <v>4.0199999999999996</v>
      </c>
      <c r="T12" s="206">
        <v>0</v>
      </c>
      <c r="U12" s="206">
        <v>20.59</v>
      </c>
      <c r="V12" s="206">
        <v>1.92</v>
      </c>
      <c r="W12" s="206">
        <v>4.8099999999999996</v>
      </c>
      <c r="X12" s="206">
        <v>9.6199999999999992</v>
      </c>
      <c r="Y12" s="206">
        <v>0</v>
      </c>
      <c r="Z12" s="206">
        <v>38.47</v>
      </c>
      <c r="AA12" s="206">
        <v>7.69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4.88</v>
      </c>
      <c r="L13" s="206">
        <v>203.9</v>
      </c>
      <c r="M13" s="206">
        <v>27.14</v>
      </c>
      <c r="N13" s="206">
        <v>34.86</v>
      </c>
      <c r="O13" s="206">
        <v>0</v>
      </c>
      <c r="P13" s="206">
        <v>41.11</v>
      </c>
      <c r="Q13" s="206">
        <v>1.92</v>
      </c>
      <c r="R13" s="206">
        <v>4.82</v>
      </c>
      <c r="S13" s="206">
        <v>4.0199999999999996</v>
      </c>
      <c r="T13" s="206">
        <v>0</v>
      </c>
      <c r="U13" s="206">
        <v>20.59</v>
      </c>
      <c r="V13" s="206">
        <v>1.92</v>
      </c>
      <c r="W13" s="206">
        <v>4.8099999999999996</v>
      </c>
      <c r="X13" s="206">
        <v>9.6199999999999992</v>
      </c>
      <c r="Y13" s="206">
        <v>0</v>
      </c>
      <c r="Z13" s="206">
        <v>38.47</v>
      </c>
      <c r="AA13" s="206">
        <v>7.69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4.88</v>
      </c>
      <c r="L14" s="206">
        <v>203.9</v>
      </c>
      <c r="M14" s="206">
        <v>27.14</v>
      </c>
      <c r="N14" s="206">
        <v>34.86</v>
      </c>
      <c r="O14" s="206">
        <v>0</v>
      </c>
      <c r="P14" s="206">
        <v>41.11</v>
      </c>
      <c r="Q14" s="206">
        <v>1.92</v>
      </c>
      <c r="R14" s="206">
        <v>4.82</v>
      </c>
      <c r="S14" s="206">
        <v>4.0199999999999996</v>
      </c>
      <c r="T14" s="206">
        <v>0</v>
      </c>
      <c r="U14" s="206">
        <v>20.59</v>
      </c>
      <c r="V14" s="206">
        <v>1.92</v>
      </c>
      <c r="W14" s="206">
        <v>4.8099999999999996</v>
      </c>
      <c r="X14" s="206">
        <v>9.6199999999999992</v>
      </c>
      <c r="Y14" s="206">
        <v>0</v>
      </c>
      <c r="Z14" s="206">
        <v>38.47</v>
      </c>
      <c r="AA14" s="206">
        <v>7.69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4.88</v>
      </c>
      <c r="L15" s="206">
        <v>203.9</v>
      </c>
      <c r="M15" s="206">
        <v>27.14</v>
      </c>
      <c r="N15" s="206">
        <v>34.86</v>
      </c>
      <c r="O15" s="206">
        <v>0</v>
      </c>
      <c r="P15" s="206">
        <v>41.11</v>
      </c>
      <c r="Q15" s="206">
        <v>1.92</v>
      </c>
      <c r="R15" s="206">
        <v>4.82</v>
      </c>
      <c r="S15" s="206">
        <v>4.0199999999999996</v>
      </c>
      <c r="T15" s="206">
        <v>0</v>
      </c>
      <c r="U15" s="206">
        <v>20.59</v>
      </c>
      <c r="V15" s="206">
        <v>1.92</v>
      </c>
      <c r="W15" s="206">
        <v>4.8099999999999996</v>
      </c>
      <c r="X15" s="206">
        <v>9.6199999999999992</v>
      </c>
      <c r="Y15" s="206">
        <v>0</v>
      </c>
      <c r="Z15" s="206">
        <v>38.47</v>
      </c>
      <c r="AA15" s="206">
        <v>7.69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4.88</v>
      </c>
      <c r="L16" s="206">
        <v>203.9</v>
      </c>
      <c r="M16" s="206">
        <v>27.14</v>
      </c>
      <c r="N16" s="206">
        <v>34.86</v>
      </c>
      <c r="O16" s="206">
        <v>0</v>
      </c>
      <c r="P16" s="206">
        <v>41.11</v>
      </c>
      <c r="Q16" s="206">
        <v>1.92</v>
      </c>
      <c r="R16" s="206">
        <v>4.82</v>
      </c>
      <c r="S16" s="206">
        <v>4.0199999999999996</v>
      </c>
      <c r="T16" s="206">
        <v>0</v>
      </c>
      <c r="U16" s="206">
        <v>20.59</v>
      </c>
      <c r="V16" s="206">
        <v>1.92</v>
      </c>
      <c r="W16" s="206">
        <v>4.8099999999999996</v>
      </c>
      <c r="X16" s="206">
        <v>9.6199999999999992</v>
      </c>
      <c r="Y16" s="206">
        <v>0</v>
      </c>
      <c r="Z16" s="206">
        <v>38.47</v>
      </c>
      <c r="AA16" s="206">
        <v>7.69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4.88</v>
      </c>
      <c r="L17" s="206">
        <v>203.9</v>
      </c>
      <c r="M17" s="206">
        <v>27.14</v>
      </c>
      <c r="N17" s="206">
        <v>34.86</v>
      </c>
      <c r="O17" s="206">
        <v>0</v>
      </c>
      <c r="P17" s="206">
        <v>41.11</v>
      </c>
      <c r="Q17" s="206">
        <v>1.92</v>
      </c>
      <c r="R17" s="206">
        <v>4.82</v>
      </c>
      <c r="S17" s="206">
        <v>4.0199999999999996</v>
      </c>
      <c r="T17" s="206">
        <v>0</v>
      </c>
      <c r="U17" s="206">
        <v>20.59</v>
      </c>
      <c r="V17" s="206">
        <v>1.92</v>
      </c>
      <c r="W17" s="206">
        <v>4.8099999999999996</v>
      </c>
      <c r="X17" s="206">
        <v>9.6199999999999992</v>
      </c>
      <c r="Y17" s="206">
        <v>0</v>
      </c>
      <c r="Z17" s="206">
        <v>38.47</v>
      </c>
      <c r="AA17" s="206">
        <v>7.69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4.88</v>
      </c>
      <c r="L18" s="206">
        <v>203.9</v>
      </c>
      <c r="M18" s="206">
        <v>27.14</v>
      </c>
      <c r="N18" s="206">
        <v>34.86</v>
      </c>
      <c r="O18" s="206">
        <v>0</v>
      </c>
      <c r="P18" s="206">
        <v>41.11</v>
      </c>
      <c r="Q18" s="206">
        <v>1.92</v>
      </c>
      <c r="R18" s="206">
        <v>4.82</v>
      </c>
      <c r="S18" s="206">
        <v>4.0199999999999996</v>
      </c>
      <c r="T18" s="206">
        <v>0</v>
      </c>
      <c r="U18" s="206">
        <v>20.59</v>
      </c>
      <c r="V18" s="206">
        <v>1.92</v>
      </c>
      <c r="W18" s="206">
        <v>4.8099999999999996</v>
      </c>
      <c r="X18" s="206">
        <v>9.6199999999999992</v>
      </c>
      <c r="Y18" s="206">
        <v>0</v>
      </c>
      <c r="Z18" s="206">
        <v>38.47</v>
      </c>
      <c r="AA18" s="206">
        <v>7.69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4.88</v>
      </c>
      <c r="L19" s="206">
        <v>203.9</v>
      </c>
      <c r="M19" s="206">
        <v>27.14</v>
      </c>
      <c r="N19" s="206">
        <v>34.86</v>
      </c>
      <c r="O19" s="206">
        <v>0</v>
      </c>
      <c r="P19" s="206">
        <v>41.11</v>
      </c>
      <c r="Q19" s="206">
        <v>1.92</v>
      </c>
      <c r="R19" s="206">
        <v>4.82</v>
      </c>
      <c r="S19" s="206">
        <v>4.0199999999999996</v>
      </c>
      <c r="T19" s="206">
        <v>0</v>
      </c>
      <c r="U19" s="206">
        <v>20.59</v>
      </c>
      <c r="V19" s="206">
        <v>1.92</v>
      </c>
      <c r="W19" s="206">
        <v>4.8099999999999996</v>
      </c>
      <c r="X19" s="206">
        <v>9.6199999999999992</v>
      </c>
      <c r="Y19" s="206">
        <v>0</v>
      </c>
      <c r="Z19" s="206">
        <v>38.47</v>
      </c>
      <c r="AA19" s="206">
        <v>7.69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4.88</v>
      </c>
      <c r="L20" s="206">
        <v>203.9</v>
      </c>
      <c r="M20" s="206">
        <v>27.14</v>
      </c>
      <c r="N20" s="206">
        <v>34.86</v>
      </c>
      <c r="O20" s="206">
        <v>0</v>
      </c>
      <c r="P20" s="206">
        <v>41.11</v>
      </c>
      <c r="Q20" s="206">
        <v>1.92</v>
      </c>
      <c r="R20" s="206">
        <v>4.82</v>
      </c>
      <c r="S20" s="206">
        <v>4.0199999999999996</v>
      </c>
      <c r="T20" s="206">
        <v>0</v>
      </c>
      <c r="U20" s="206">
        <v>20.59</v>
      </c>
      <c r="V20" s="206">
        <v>1.92</v>
      </c>
      <c r="W20" s="206">
        <v>4.8099999999999996</v>
      </c>
      <c r="X20" s="206">
        <v>9.6199999999999992</v>
      </c>
      <c r="Y20" s="206">
        <v>0</v>
      </c>
      <c r="Z20" s="206">
        <v>38.47</v>
      </c>
      <c r="AA20" s="206">
        <v>7.69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2.02</v>
      </c>
      <c r="L21" s="206">
        <v>203.9</v>
      </c>
      <c r="M21" s="206">
        <v>27.14</v>
      </c>
      <c r="N21" s="206">
        <v>34.86</v>
      </c>
      <c r="O21" s="206">
        <v>0</v>
      </c>
      <c r="P21" s="206">
        <v>41.11</v>
      </c>
      <c r="Q21" s="206">
        <v>1.92</v>
      </c>
      <c r="R21" s="206">
        <v>5.13</v>
      </c>
      <c r="S21" s="206">
        <v>3.64</v>
      </c>
      <c r="T21" s="206">
        <v>0</v>
      </c>
      <c r="U21" s="206">
        <v>20.59</v>
      </c>
      <c r="V21" s="206">
        <v>1.92</v>
      </c>
      <c r="W21" s="206">
        <v>4.8099999999999996</v>
      </c>
      <c r="X21" s="206">
        <v>9.6199999999999992</v>
      </c>
      <c r="Y21" s="206">
        <v>0</v>
      </c>
      <c r="Z21" s="206">
        <v>38.47</v>
      </c>
      <c r="AA21" s="206">
        <v>7.69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1.99</v>
      </c>
      <c r="L22" s="206">
        <v>203.9</v>
      </c>
      <c r="M22" s="206">
        <v>27.14</v>
      </c>
      <c r="N22" s="206">
        <v>34.86</v>
      </c>
      <c r="O22" s="206">
        <v>0</v>
      </c>
      <c r="P22" s="206">
        <v>41.11</v>
      </c>
      <c r="Q22" s="206">
        <v>1.92</v>
      </c>
      <c r="R22" s="206">
        <v>5.13</v>
      </c>
      <c r="S22" s="206">
        <v>3.64</v>
      </c>
      <c r="T22" s="206">
        <v>0</v>
      </c>
      <c r="U22" s="206">
        <v>20.59</v>
      </c>
      <c r="V22" s="206">
        <v>1.92</v>
      </c>
      <c r="W22" s="206">
        <v>4.8099999999999996</v>
      </c>
      <c r="X22" s="206">
        <v>9.6199999999999992</v>
      </c>
      <c r="Y22" s="206">
        <v>0</v>
      </c>
      <c r="Z22" s="206">
        <v>38.47</v>
      </c>
      <c r="AA22" s="206">
        <v>7.69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1.38</v>
      </c>
      <c r="L23" s="206">
        <v>203.9</v>
      </c>
      <c r="M23" s="206">
        <v>27.14</v>
      </c>
      <c r="N23" s="206">
        <v>34.86</v>
      </c>
      <c r="O23" s="206">
        <v>0</v>
      </c>
      <c r="P23" s="206">
        <v>41.11</v>
      </c>
      <c r="Q23" s="206">
        <v>1.92</v>
      </c>
      <c r="R23" s="206">
        <v>3.27</v>
      </c>
      <c r="S23" s="206">
        <v>2.87</v>
      </c>
      <c r="T23" s="206">
        <v>0</v>
      </c>
      <c r="U23" s="206">
        <v>20.59</v>
      </c>
      <c r="V23" s="206">
        <v>1.92</v>
      </c>
      <c r="W23" s="206">
        <v>4.8099999999999996</v>
      </c>
      <c r="X23" s="206">
        <v>9.6199999999999992</v>
      </c>
      <c r="Y23" s="206">
        <v>0</v>
      </c>
      <c r="Z23" s="206">
        <v>38.47</v>
      </c>
      <c r="AA23" s="206">
        <v>7.69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9.02</v>
      </c>
      <c r="L24" s="206">
        <v>250.07</v>
      </c>
      <c r="M24" s="206">
        <v>27.14</v>
      </c>
      <c r="N24" s="206">
        <v>34.86</v>
      </c>
      <c r="O24" s="206">
        <v>0</v>
      </c>
      <c r="P24" s="206">
        <v>41.11</v>
      </c>
      <c r="Q24" s="206">
        <v>1.92</v>
      </c>
      <c r="R24" s="206">
        <v>12.64</v>
      </c>
      <c r="S24" s="206">
        <v>7.79</v>
      </c>
      <c r="T24" s="206">
        <v>0</v>
      </c>
      <c r="U24" s="206">
        <v>20.59</v>
      </c>
      <c r="V24" s="206">
        <v>5.93</v>
      </c>
      <c r="W24" s="206">
        <v>12.77</v>
      </c>
      <c r="X24" s="206">
        <v>27.44</v>
      </c>
      <c r="Y24" s="206">
        <v>0</v>
      </c>
      <c r="Z24" s="206">
        <v>74.72</v>
      </c>
      <c r="AA24" s="206">
        <v>26.61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9.02</v>
      </c>
      <c r="L25" s="206">
        <v>250.07</v>
      </c>
      <c r="M25" s="206">
        <v>27.14</v>
      </c>
      <c r="N25" s="206">
        <v>34.86</v>
      </c>
      <c r="O25" s="206">
        <v>0</v>
      </c>
      <c r="P25" s="206">
        <v>41.11</v>
      </c>
      <c r="Q25" s="206">
        <v>1.92</v>
      </c>
      <c r="R25" s="206">
        <v>12.51</v>
      </c>
      <c r="S25" s="206">
        <v>7.79</v>
      </c>
      <c r="T25" s="206">
        <v>0</v>
      </c>
      <c r="U25" s="206">
        <v>20.59</v>
      </c>
      <c r="V25" s="206">
        <v>5.97</v>
      </c>
      <c r="W25" s="206">
        <v>13.46</v>
      </c>
      <c r="X25" s="206">
        <v>28.87</v>
      </c>
      <c r="Y25" s="206">
        <v>0</v>
      </c>
      <c r="Z25" s="206">
        <v>74.72</v>
      </c>
      <c r="AA25" s="206">
        <v>26.61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9.02</v>
      </c>
      <c r="L26" s="206">
        <v>250.07</v>
      </c>
      <c r="M26" s="206">
        <v>27.14</v>
      </c>
      <c r="N26" s="206">
        <v>34.86</v>
      </c>
      <c r="O26" s="206">
        <v>0</v>
      </c>
      <c r="P26" s="206">
        <v>41.11</v>
      </c>
      <c r="Q26" s="206">
        <v>1.92</v>
      </c>
      <c r="R26" s="206">
        <v>12.51</v>
      </c>
      <c r="S26" s="206">
        <v>7.79</v>
      </c>
      <c r="T26" s="206">
        <v>0</v>
      </c>
      <c r="U26" s="206">
        <v>20.59</v>
      </c>
      <c r="V26" s="206">
        <v>5.97</v>
      </c>
      <c r="W26" s="206">
        <v>13.7</v>
      </c>
      <c r="X26" s="206">
        <v>29.02</v>
      </c>
      <c r="Y26" s="206">
        <v>0</v>
      </c>
      <c r="Z26" s="206">
        <v>74.72</v>
      </c>
      <c r="AA26" s="206">
        <v>26.61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9.02</v>
      </c>
      <c r="L27" s="206">
        <v>288.54000000000002</v>
      </c>
      <c r="M27" s="206">
        <v>27.14</v>
      </c>
      <c r="N27" s="206">
        <v>34.86</v>
      </c>
      <c r="O27" s="206">
        <v>0</v>
      </c>
      <c r="P27" s="206">
        <v>41.11</v>
      </c>
      <c r="Q27" s="206">
        <v>1.92</v>
      </c>
      <c r="R27" s="206">
        <v>9.6300000000000008</v>
      </c>
      <c r="S27" s="206">
        <v>7.79</v>
      </c>
      <c r="T27" s="206">
        <v>0</v>
      </c>
      <c r="U27" s="206">
        <v>20.59</v>
      </c>
      <c r="V27" s="206">
        <v>3.62</v>
      </c>
      <c r="W27" s="206">
        <v>13.7</v>
      </c>
      <c r="X27" s="206">
        <v>29.02</v>
      </c>
      <c r="Y27" s="206">
        <v>0</v>
      </c>
      <c r="Z27" s="206">
        <v>74.72</v>
      </c>
      <c r="AA27" s="206">
        <v>26.61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58.71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9.02</v>
      </c>
      <c r="L28" s="206">
        <v>288.54000000000002</v>
      </c>
      <c r="M28" s="206">
        <v>27.14</v>
      </c>
      <c r="N28" s="206">
        <v>34.86</v>
      </c>
      <c r="O28" s="206">
        <v>0</v>
      </c>
      <c r="P28" s="206">
        <v>41.11</v>
      </c>
      <c r="Q28" s="206">
        <v>1.92</v>
      </c>
      <c r="R28" s="206">
        <v>11.97</v>
      </c>
      <c r="S28" s="206">
        <v>7.79</v>
      </c>
      <c r="T28" s="206">
        <v>0</v>
      </c>
      <c r="U28" s="206">
        <v>20.59</v>
      </c>
      <c r="V28" s="206">
        <v>3.62</v>
      </c>
      <c r="W28" s="206">
        <v>13.7</v>
      </c>
      <c r="X28" s="206">
        <v>29.02</v>
      </c>
      <c r="Y28" s="206">
        <v>0</v>
      </c>
      <c r="Z28" s="206">
        <v>74.72</v>
      </c>
      <c r="AA28" s="206">
        <v>26.61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58.71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9.02</v>
      </c>
      <c r="L29" s="206">
        <v>288.54000000000002</v>
      </c>
      <c r="M29" s="206">
        <v>27.14</v>
      </c>
      <c r="N29" s="206">
        <v>34.86</v>
      </c>
      <c r="O29" s="206">
        <v>0</v>
      </c>
      <c r="P29" s="206">
        <v>41.11</v>
      </c>
      <c r="Q29" s="206">
        <v>1.92</v>
      </c>
      <c r="R29" s="206">
        <v>12.51</v>
      </c>
      <c r="S29" s="206">
        <v>7.79</v>
      </c>
      <c r="T29" s="206">
        <v>0</v>
      </c>
      <c r="U29" s="206">
        <v>20.59</v>
      </c>
      <c r="V29" s="206">
        <v>3.51</v>
      </c>
      <c r="W29" s="206">
        <v>13.7</v>
      </c>
      <c r="X29" s="206">
        <v>29.02</v>
      </c>
      <c r="Y29" s="206">
        <v>0</v>
      </c>
      <c r="Z29" s="206">
        <v>74.72</v>
      </c>
      <c r="AA29" s="206">
        <v>26.61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57.47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1.02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9.02</v>
      </c>
      <c r="L30" s="206">
        <v>288.54000000000002</v>
      </c>
      <c r="M30" s="206">
        <v>27.14</v>
      </c>
      <c r="N30" s="206">
        <v>34.86</v>
      </c>
      <c r="O30" s="206">
        <v>0</v>
      </c>
      <c r="P30" s="206">
        <v>41.11</v>
      </c>
      <c r="Q30" s="206">
        <v>1.92</v>
      </c>
      <c r="R30" s="206">
        <v>12.51</v>
      </c>
      <c r="S30" s="206">
        <v>7.79</v>
      </c>
      <c r="T30" s="206">
        <v>0</v>
      </c>
      <c r="U30" s="206">
        <v>20.59</v>
      </c>
      <c r="V30" s="206">
        <v>3.51</v>
      </c>
      <c r="W30" s="206">
        <v>13.7</v>
      </c>
      <c r="X30" s="206">
        <v>29.02</v>
      </c>
      <c r="Y30" s="206">
        <v>0</v>
      </c>
      <c r="Z30" s="206">
        <v>74.72</v>
      </c>
      <c r="AA30" s="206">
        <v>26.61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56.71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3.52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9.02</v>
      </c>
      <c r="L31" s="206">
        <v>288.54000000000002</v>
      </c>
      <c r="M31" s="206">
        <v>27.14</v>
      </c>
      <c r="N31" s="206">
        <v>34.86</v>
      </c>
      <c r="O31" s="206">
        <v>0</v>
      </c>
      <c r="P31" s="206">
        <v>41.11</v>
      </c>
      <c r="Q31" s="206">
        <v>1.92</v>
      </c>
      <c r="R31" s="206">
        <v>12.51</v>
      </c>
      <c r="S31" s="206">
        <v>7.79</v>
      </c>
      <c r="T31" s="206">
        <v>0</v>
      </c>
      <c r="U31" s="206">
        <v>20.59</v>
      </c>
      <c r="V31" s="206">
        <v>3.58</v>
      </c>
      <c r="W31" s="206">
        <v>13.7</v>
      </c>
      <c r="X31" s="206">
        <v>29.02</v>
      </c>
      <c r="Y31" s="206">
        <v>0</v>
      </c>
      <c r="Z31" s="206">
        <v>74.72</v>
      </c>
      <c r="AA31" s="206">
        <v>26.61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56.71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6.39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9.02</v>
      </c>
      <c r="L32" s="206">
        <v>370.3</v>
      </c>
      <c r="M32" s="206">
        <v>27.14</v>
      </c>
      <c r="N32" s="206">
        <v>34.86</v>
      </c>
      <c r="O32" s="206">
        <v>0</v>
      </c>
      <c r="P32" s="206">
        <v>41.11</v>
      </c>
      <c r="Q32" s="206">
        <v>6.45</v>
      </c>
      <c r="R32" s="206">
        <v>12.51</v>
      </c>
      <c r="S32" s="206">
        <v>7.79</v>
      </c>
      <c r="T32" s="206">
        <v>0</v>
      </c>
      <c r="U32" s="206">
        <v>20.59</v>
      </c>
      <c r="V32" s="206">
        <v>3.58</v>
      </c>
      <c r="W32" s="206">
        <v>13.7</v>
      </c>
      <c r="X32" s="206">
        <v>29.02</v>
      </c>
      <c r="Y32" s="206">
        <v>0</v>
      </c>
      <c r="Z32" s="206">
        <v>74.72</v>
      </c>
      <c r="AA32" s="206">
        <v>26.61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9.76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</v>
      </c>
      <c r="L33" s="206">
        <v>370.29</v>
      </c>
      <c r="M33" s="206">
        <v>27.14</v>
      </c>
      <c r="N33" s="206">
        <v>34.86</v>
      </c>
      <c r="O33" s="206">
        <v>0</v>
      </c>
      <c r="P33" s="206">
        <v>41.11</v>
      </c>
      <c r="Q33" s="206">
        <v>6.44</v>
      </c>
      <c r="R33" s="206">
        <v>12.51</v>
      </c>
      <c r="S33" s="206">
        <v>7.79</v>
      </c>
      <c r="T33" s="206">
        <v>0</v>
      </c>
      <c r="U33" s="206">
        <v>20.59</v>
      </c>
      <c r="V33" s="206">
        <v>3.58</v>
      </c>
      <c r="W33" s="206">
        <v>13.7</v>
      </c>
      <c r="X33" s="206">
        <v>29.02</v>
      </c>
      <c r="Y33" s="206">
        <v>0</v>
      </c>
      <c r="Z33" s="206">
        <v>74.72</v>
      </c>
      <c r="AA33" s="206">
        <v>26.61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9.81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9.02</v>
      </c>
      <c r="L34" s="206">
        <v>370.29</v>
      </c>
      <c r="M34" s="206">
        <v>27.14</v>
      </c>
      <c r="N34" s="206">
        <v>34.86</v>
      </c>
      <c r="O34" s="206">
        <v>0</v>
      </c>
      <c r="P34" s="206">
        <v>41.11</v>
      </c>
      <c r="Q34" s="206">
        <v>6.44</v>
      </c>
      <c r="R34" s="206">
        <v>12.51</v>
      </c>
      <c r="S34" s="206">
        <v>7.79</v>
      </c>
      <c r="T34" s="206">
        <v>0</v>
      </c>
      <c r="U34" s="206">
        <v>20.59</v>
      </c>
      <c r="V34" s="206">
        <v>3.58</v>
      </c>
      <c r="W34" s="206">
        <v>13.7</v>
      </c>
      <c r="X34" s="206">
        <v>29.02</v>
      </c>
      <c r="Y34" s="206">
        <v>0</v>
      </c>
      <c r="Z34" s="206">
        <v>74.72</v>
      </c>
      <c r="AA34" s="206">
        <v>26.61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11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9.02</v>
      </c>
      <c r="L35" s="206">
        <v>370.29</v>
      </c>
      <c r="M35" s="206">
        <v>27.14</v>
      </c>
      <c r="N35" s="206">
        <v>34.86</v>
      </c>
      <c r="O35" s="206">
        <v>0</v>
      </c>
      <c r="P35" s="206">
        <v>41.11</v>
      </c>
      <c r="Q35" s="206">
        <v>6.44</v>
      </c>
      <c r="R35" s="206">
        <v>12.51</v>
      </c>
      <c r="S35" s="206">
        <v>7.79</v>
      </c>
      <c r="T35" s="206">
        <v>0</v>
      </c>
      <c r="U35" s="206">
        <v>20.59</v>
      </c>
      <c r="V35" s="206">
        <v>3.42</v>
      </c>
      <c r="W35" s="206">
        <v>13.7</v>
      </c>
      <c r="X35" s="206">
        <v>29.02</v>
      </c>
      <c r="Y35" s="206">
        <v>0</v>
      </c>
      <c r="Z35" s="206">
        <v>74.72</v>
      </c>
      <c r="AA35" s="206">
        <v>26.61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15.23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9.02</v>
      </c>
      <c r="L36" s="206">
        <v>370.29</v>
      </c>
      <c r="M36" s="206">
        <v>27.14</v>
      </c>
      <c r="N36" s="206">
        <v>34.86</v>
      </c>
      <c r="O36" s="206">
        <v>0</v>
      </c>
      <c r="P36" s="206">
        <v>41.11</v>
      </c>
      <c r="Q36" s="206">
        <v>6.44</v>
      </c>
      <c r="R36" s="206">
        <v>12.51</v>
      </c>
      <c r="S36" s="206">
        <v>7.79</v>
      </c>
      <c r="T36" s="206">
        <v>0</v>
      </c>
      <c r="U36" s="206">
        <v>20.59</v>
      </c>
      <c r="V36" s="206">
        <v>3.42</v>
      </c>
      <c r="W36" s="206">
        <v>13.7</v>
      </c>
      <c r="X36" s="206">
        <v>29.02</v>
      </c>
      <c r="Y36" s="206">
        <v>0</v>
      </c>
      <c r="Z36" s="206">
        <v>74.72</v>
      </c>
      <c r="AA36" s="206">
        <v>26.61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15.23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9.02</v>
      </c>
      <c r="L37" s="206">
        <v>370.29</v>
      </c>
      <c r="M37" s="206">
        <v>27.14</v>
      </c>
      <c r="N37" s="206">
        <v>34.86</v>
      </c>
      <c r="O37" s="206">
        <v>0</v>
      </c>
      <c r="P37" s="206">
        <v>41.11</v>
      </c>
      <c r="Q37" s="206">
        <v>6.44</v>
      </c>
      <c r="R37" s="206">
        <v>12.51</v>
      </c>
      <c r="S37" s="206">
        <v>7.79</v>
      </c>
      <c r="T37" s="206">
        <v>0</v>
      </c>
      <c r="U37" s="206">
        <v>20.59</v>
      </c>
      <c r="V37" s="206">
        <v>3.34</v>
      </c>
      <c r="W37" s="206">
        <v>13.7</v>
      </c>
      <c r="X37" s="206">
        <v>29.02</v>
      </c>
      <c r="Y37" s="206">
        <v>0</v>
      </c>
      <c r="Z37" s="206">
        <v>74.72</v>
      </c>
      <c r="AA37" s="206">
        <v>26.61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15.23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9.02</v>
      </c>
      <c r="L38" s="206">
        <v>370.29</v>
      </c>
      <c r="M38" s="206">
        <v>27.14</v>
      </c>
      <c r="N38" s="206">
        <v>34.86</v>
      </c>
      <c r="O38" s="206">
        <v>0</v>
      </c>
      <c r="P38" s="206">
        <v>41.11</v>
      </c>
      <c r="Q38" s="206">
        <v>6.44</v>
      </c>
      <c r="R38" s="206">
        <v>12.51</v>
      </c>
      <c r="S38" s="206">
        <v>7.79</v>
      </c>
      <c r="T38" s="206">
        <v>0</v>
      </c>
      <c r="U38" s="206">
        <v>20.59</v>
      </c>
      <c r="V38" s="206">
        <v>3.34</v>
      </c>
      <c r="W38" s="206">
        <v>13.7</v>
      </c>
      <c r="X38" s="206">
        <v>29.02</v>
      </c>
      <c r="Y38" s="206">
        <v>0</v>
      </c>
      <c r="Z38" s="206">
        <v>74.72</v>
      </c>
      <c r="AA38" s="206">
        <v>26.61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15.23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9.02</v>
      </c>
      <c r="L39" s="206">
        <v>370.29</v>
      </c>
      <c r="M39" s="206">
        <v>27.14</v>
      </c>
      <c r="N39" s="206">
        <v>34.86</v>
      </c>
      <c r="O39" s="206">
        <v>0</v>
      </c>
      <c r="P39" s="206">
        <v>41.11</v>
      </c>
      <c r="Q39" s="206">
        <v>6.45</v>
      </c>
      <c r="R39" s="206">
        <v>12.51</v>
      </c>
      <c r="S39" s="206">
        <v>7.79</v>
      </c>
      <c r="T39" s="206">
        <v>0</v>
      </c>
      <c r="U39" s="206">
        <v>20.59</v>
      </c>
      <c r="V39" s="206">
        <v>3.34</v>
      </c>
      <c r="W39" s="206">
        <v>13.7</v>
      </c>
      <c r="X39" s="206">
        <v>29.02</v>
      </c>
      <c r="Y39" s="206">
        <v>0</v>
      </c>
      <c r="Z39" s="206">
        <v>74.72</v>
      </c>
      <c r="AA39" s="206">
        <v>26.61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16.350000000000001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9.02</v>
      </c>
      <c r="L40" s="206">
        <v>370.29</v>
      </c>
      <c r="M40" s="206">
        <v>27.14</v>
      </c>
      <c r="N40" s="206">
        <v>34.86</v>
      </c>
      <c r="O40" s="206">
        <v>0</v>
      </c>
      <c r="P40" s="206">
        <v>41.11</v>
      </c>
      <c r="Q40" s="206">
        <v>6.45</v>
      </c>
      <c r="R40" s="206">
        <v>12.51</v>
      </c>
      <c r="S40" s="206">
        <v>7.79</v>
      </c>
      <c r="T40" s="206">
        <v>0</v>
      </c>
      <c r="U40" s="206">
        <v>20.59</v>
      </c>
      <c r="V40" s="206">
        <v>3.34</v>
      </c>
      <c r="W40" s="206">
        <v>13.7</v>
      </c>
      <c r="X40" s="206">
        <v>29.02</v>
      </c>
      <c r="Y40" s="206">
        <v>0</v>
      </c>
      <c r="Z40" s="206">
        <v>74.72</v>
      </c>
      <c r="AA40" s="206">
        <v>26.61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16.350000000000001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9.02</v>
      </c>
      <c r="L41" s="206">
        <v>370.29</v>
      </c>
      <c r="M41" s="206">
        <v>27.14</v>
      </c>
      <c r="N41" s="206">
        <v>34.86</v>
      </c>
      <c r="O41" s="206">
        <v>0</v>
      </c>
      <c r="P41" s="206">
        <v>41.11</v>
      </c>
      <c r="Q41" s="206">
        <v>6.45</v>
      </c>
      <c r="R41" s="206">
        <v>12.51</v>
      </c>
      <c r="S41" s="206">
        <v>7.79</v>
      </c>
      <c r="T41" s="206">
        <v>0</v>
      </c>
      <c r="U41" s="206">
        <v>20.59</v>
      </c>
      <c r="V41" s="206">
        <v>3.7</v>
      </c>
      <c r="W41" s="206">
        <v>13.7</v>
      </c>
      <c r="X41" s="206">
        <v>29.02</v>
      </c>
      <c r="Y41" s="206">
        <v>0</v>
      </c>
      <c r="Z41" s="206">
        <v>74.72</v>
      </c>
      <c r="AA41" s="206">
        <v>26.61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16.350000000000001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9.02</v>
      </c>
      <c r="L42" s="206">
        <v>370.29</v>
      </c>
      <c r="M42" s="206">
        <v>27.14</v>
      </c>
      <c r="N42" s="206">
        <v>34.86</v>
      </c>
      <c r="O42" s="206">
        <v>0</v>
      </c>
      <c r="P42" s="206">
        <v>41.11</v>
      </c>
      <c r="Q42" s="206">
        <v>6.45</v>
      </c>
      <c r="R42" s="206">
        <v>12.51</v>
      </c>
      <c r="S42" s="206">
        <v>7.79</v>
      </c>
      <c r="T42" s="206">
        <v>0</v>
      </c>
      <c r="U42" s="206">
        <v>20.59</v>
      </c>
      <c r="V42" s="206">
        <v>3.7</v>
      </c>
      <c r="W42" s="206">
        <v>13.7</v>
      </c>
      <c r="X42" s="206">
        <v>29.02</v>
      </c>
      <c r="Y42" s="206">
        <v>0</v>
      </c>
      <c r="Z42" s="206">
        <v>74.72</v>
      </c>
      <c r="AA42" s="206">
        <v>26.61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16.350000000000001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9.02</v>
      </c>
      <c r="L43" s="206">
        <v>370.29</v>
      </c>
      <c r="M43" s="206">
        <v>27.14</v>
      </c>
      <c r="N43" s="206">
        <v>34.86</v>
      </c>
      <c r="O43" s="206">
        <v>0</v>
      </c>
      <c r="P43" s="206">
        <v>41.11</v>
      </c>
      <c r="Q43" s="206">
        <v>6.27</v>
      </c>
      <c r="R43" s="206">
        <v>12.51</v>
      </c>
      <c r="S43" s="206">
        <v>4.78</v>
      </c>
      <c r="T43" s="206">
        <v>0</v>
      </c>
      <c r="U43" s="206">
        <v>20.59</v>
      </c>
      <c r="V43" s="206">
        <v>3.7</v>
      </c>
      <c r="W43" s="206">
        <v>13.7</v>
      </c>
      <c r="X43" s="206">
        <v>29.02</v>
      </c>
      <c r="Y43" s="206">
        <v>0</v>
      </c>
      <c r="Z43" s="206">
        <v>74.72</v>
      </c>
      <c r="AA43" s="206">
        <v>26.61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16.350000000000001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9.02</v>
      </c>
      <c r="L44" s="206">
        <v>370.29</v>
      </c>
      <c r="M44" s="206">
        <v>27.14</v>
      </c>
      <c r="N44" s="206">
        <v>34.86</v>
      </c>
      <c r="O44" s="206">
        <v>0</v>
      </c>
      <c r="P44" s="206">
        <v>41.11</v>
      </c>
      <c r="Q44" s="206">
        <v>6.45</v>
      </c>
      <c r="R44" s="206">
        <v>12.51</v>
      </c>
      <c r="S44" s="206">
        <v>7.79</v>
      </c>
      <c r="T44" s="206">
        <v>0</v>
      </c>
      <c r="U44" s="206">
        <v>20.59</v>
      </c>
      <c r="V44" s="206">
        <v>3.7</v>
      </c>
      <c r="W44" s="206">
        <v>13.7</v>
      </c>
      <c r="X44" s="206">
        <v>29.02</v>
      </c>
      <c r="Y44" s="206">
        <v>0</v>
      </c>
      <c r="Z44" s="206">
        <v>74.72</v>
      </c>
      <c r="AA44" s="206">
        <v>26.61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16.350000000000001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9.02</v>
      </c>
      <c r="L45" s="206">
        <v>370.29</v>
      </c>
      <c r="M45" s="206">
        <v>27.14</v>
      </c>
      <c r="N45" s="206">
        <v>34.86</v>
      </c>
      <c r="O45" s="206">
        <v>0</v>
      </c>
      <c r="P45" s="206">
        <v>41.11</v>
      </c>
      <c r="Q45" s="206">
        <v>6.45</v>
      </c>
      <c r="R45" s="206">
        <v>12.51</v>
      </c>
      <c r="S45" s="206">
        <v>7.79</v>
      </c>
      <c r="T45" s="206">
        <v>0</v>
      </c>
      <c r="U45" s="206">
        <v>20.59</v>
      </c>
      <c r="V45" s="206">
        <v>3.7</v>
      </c>
      <c r="W45" s="206">
        <v>13.7</v>
      </c>
      <c r="X45" s="206">
        <v>29.02</v>
      </c>
      <c r="Y45" s="206">
        <v>0</v>
      </c>
      <c r="Z45" s="206">
        <v>74.72</v>
      </c>
      <c r="AA45" s="206">
        <v>26.61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16.350000000000001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9.02</v>
      </c>
      <c r="L46" s="206">
        <v>370.29</v>
      </c>
      <c r="M46" s="206">
        <v>27.14</v>
      </c>
      <c r="N46" s="206">
        <v>34.86</v>
      </c>
      <c r="O46" s="206">
        <v>0</v>
      </c>
      <c r="P46" s="206">
        <v>41.11</v>
      </c>
      <c r="Q46" s="206">
        <v>6.45</v>
      </c>
      <c r="R46" s="206">
        <v>12.51</v>
      </c>
      <c r="S46" s="206">
        <v>7.79</v>
      </c>
      <c r="T46" s="206">
        <v>0</v>
      </c>
      <c r="U46" s="206">
        <v>20.59</v>
      </c>
      <c r="V46" s="206">
        <v>3.7</v>
      </c>
      <c r="W46" s="206">
        <v>13.7</v>
      </c>
      <c r="X46" s="206">
        <v>29.02</v>
      </c>
      <c r="Y46" s="206">
        <v>0</v>
      </c>
      <c r="Z46" s="206">
        <v>74.72</v>
      </c>
      <c r="AA46" s="206">
        <v>26.61</v>
      </c>
      <c r="AB46" s="206">
        <v>0</v>
      </c>
      <c r="AC46" s="206">
        <v>7.65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16.350000000000001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9.02</v>
      </c>
      <c r="L47" s="206">
        <v>370.29</v>
      </c>
      <c r="M47" s="206">
        <v>27.14</v>
      </c>
      <c r="N47" s="206">
        <v>34.86</v>
      </c>
      <c r="O47" s="206">
        <v>0</v>
      </c>
      <c r="P47" s="206">
        <v>41.11</v>
      </c>
      <c r="Q47" s="206">
        <v>6.45</v>
      </c>
      <c r="R47" s="206">
        <v>12.51</v>
      </c>
      <c r="S47" s="206">
        <v>7.79</v>
      </c>
      <c r="T47" s="206">
        <v>0</v>
      </c>
      <c r="U47" s="206">
        <v>20.59</v>
      </c>
      <c r="V47" s="206">
        <v>3.7</v>
      </c>
      <c r="W47" s="206">
        <v>12.3</v>
      </c>
      <c r="X47" s="206">
        <v>29.02</v>
      </c>
      <c r="Y47" s="206">
        <v>0</v>
      </c>
      <c r="Z47" s="206">
        <v>74.72</v>
      </c>
      <c r="AA47" s="206">
        <v>26.61</v>
      </c>
      <c r="AB47" s="206">
        <v>0</v>
      </c>
      <c r="AC47" s="206">
        <v>7.65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16.350000000000001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9.02</v>
      </c>
      <c r="L48" s="206">
        <v>370.29</v>
      </c>
      <c r="M48" s="206">
        <v>27.14</v>
      </c>
      <c r="N48" s="206">
        <v>34.86</v>
      </c>
      <c r="O48" s="206">
        <v>0</v>
      </c>
      <c r="P48" s="206">
        <v>41.11</v>
      </c>
      <c r="Q48" s="206">
        <v>6.45</v>
      </c>
      <c r="R48" s="206">
        <v>12.51</v>
      </c>
      <c r="S48" s="206">
        <v>7.79</v>
      </c>
      <c r="T48" s="206">
        <v>0</v>
      </c>
      <c r="U48" s="206">
        <v>20.59</v>
      </c>
      <c r="V48" s="206">
        <v>3.8</v>
      </c>
      <c r="W48" s="206">
        <v>10.24</v>
      </c>
      <c r="X48" s="206">
        <v>29.02</v>
      </c>
      <c r="Y48" s="206">
        <v>0</v>
      </c>
      <c r="Z48" s="206">
        <v>74.72</v>
      </c>
      <c r="AA48" s="206">
        <v>26.61</v>
      </c>
      <c r="AB48" s="206">
        <v>0</v>
      </c>
      <c r="AC48" s="206">
        <v>7.65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16.350000000000001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9.02</v>
      </c>
      <c r="L49" s="206">
        <v>370.29</v>
      </c>
      <c r="M49" s="206">
        <v>27.14</v>
      </c>
      <c r="N49" s="206">
        <v>34.86</v>
      </c>
      <c r="O49" s="206">
        <v>0</v>
      </c>
      <c r="P49" s="206">
        <v>41.11</v>
      </c>
      <c r="Q49" s="206">
        <v>6.45</v>
      </c>
      <c r="R49" s="206">
        <v>12.51</v>
      </c>
      <c r="S49" s="206">
        <v>7.79</v>
      </c>
      <c r="T49" s="206">
        <v>0</v>
      </c>
      <c r="U49" s="206">
        <v>20.59</v>
      </c>
      <c r="V49" s="206">
        <v>3.8</v>
      </c>
      <c r="W49" s="206">
        <v>9.85</v>
      </c>
      <c r="X49" s="206">
        <v>29.02</v>
      </c>
      <c r="Y49" s="206">
        <v>0</v>
      </c>
      <c r="Z49" s="206">
        <v>74.72</v>
      </c>
      <c r="AA49" s="206">
        <v>26.61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16.350000000000001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9.02</v>
      </c>
      <c r="L50" s="206">
        <v>370.29</v>
      </c>
      <c r="M50" s="206">
        <v>27.14</v>
      </c>
      <c r="N50" s="206">
        <v>34.86</v>
      </c>
      <c r="O50" s="206">
        <v>0</v>
      </c>
      <c r="P50" s="206">
        <v>41.11</v>
      </c>
      <c r="Q50" s="206">
        <v>6.45</v>
      </c>
      <c r="R50" s="206">
        <v>12.51</v>
      </c>
      <c r="S50" s="206">
        <v>7.79</v>
      </c>
      <c r="T50" s="206">
        <v>0</v>
      </c>
      <c r="U50" s="206">
        <v>20.59</v>
      </c>
      <c r="V50" s="206">
        <v>3.8</v>
      </c>
      <c r="W50" s="206">
        <v>9.85</v>
      </c>
      <c r="X50" s="206">
        <v>29.02</v>
      </c>
      <c r="Y50" s="206">
        <v>0</v>
      </c>
      <c r="Z50" s="206">
        <v>74.72</v>
      </c>
      <c r="AA50" s="206">
        <v>26.61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16.350000000000001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9.02</v>
      </c>
      <c r="L51" s="206">
        <v>341.44</v>
      </c>
      <c r="M51" s="206">
        <v>27.14</v>
      </c>
      <c r="N51" s="206">
        <v>34.86</v>
      </c>
      <c r="O51" s="206">
        <v>0</v>
      </c>
      <c r="P51" s="206">
        <v>41.11</v>
      </c>
      <c r="Q51" s="206">
        <v>2</v>
      </c>
      <c r="R51" s="206">
        <v>12.51</v>
      </c>
      <c r="S51" s="206">
        <v>7.79</v>
      </c>
      <c r="T51" s="206">
        <v>0</v>
      </c>
      <c r="U51" s="206">
        <v>20.59</v>
      </c>
      <c r="V51" s="206">
        <v>3.8</v>
      </c>
      <c r="W51" s="206">
        <v>9.85</v>
      </c>
      <c r="X51" s="206">
        <v>29.02</v>
      </c>
      <c r="Y51" s="206">
        <v>0</v>
      </c>
      <c r="Z51" s="206">
        <v>74.72</v>
      </c>
      <c r="AA51" s="206">
        <v>26.61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58.71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16.350000000000001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9.02</v>
      </c>
      <c r="L52" s="206">
        <v>288.55</v>
      </c>
      <c r="M52" s="206">
        <v>27.14</v>
      </c>
      <c r="N52" s="206">
        <v>34.86</v>
      </c>
      <c r="O52" s="206">
        <v>0</v>
      </c>
      <c r="P52" s="206">
        <v>41.11</v>
      </c>
      <c r="Q52" s="206">
        <v>1.92</v>
      </c>
      <c r="R52" s="206">
        <v>12.51</v>
      </c>
      <c r="S52" s="206">
        <v>7.79</v>
      </c>
      <c r="T52" s="206">
        <v>0</v>
      </c>
      <c r="U52" s="206">
        <v>20.59</v>
      </c>
      <c r="V52" s="206">
        <v>3.8</v>
      </c>
      <c r="W52" s="206">
        <v>9.85</v>
      </c>
      <c r="X52" s="206">
        <v>29.02</v>
      </c>
      <c r="Y52" s="206">
        <v>0</v>
      </c>
      <c r="Z52" s="206">
        <v>74.72</v>
      </c>
      <c r="AA52" s="206">
        <v>26.61</v>
      </c>
      <c r="AB52" s="206">
        <v>0</v>
      </c>
      <c r="AC52" s="206">
        <v>7.65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58.71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16.350000000000001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9.02</v>
      </c>
      <c r="L53" s="206">
        <v>264.5</v>
      </c>
      <c r="M53" s="206">
        <v>27.14</v>
      </c>
      <c r="N53" s="206">
        <v>34.86</v>
      </c>
      <c r="O53" s="206">
        <v>0</v>
      </c>
      <c r="P53" s="206">
        <v>41.11</v>
      </c>
      <c r="Q53" s="206">
        <v>1.92</v>
      </c>
      <c r="R53" s="206">
        <v>12.52</v>
      </c>
      <c r="S53" s="206">
        <v>7.79</v>
      </c>
      <c r="T53" s="206">
        <v>0</v>
      </c>
      <c r="U53" s="206">
        <v>20.59</v>
      </c>
      <c r="V53" s="206">
        <v>3.54</v>
      </c>
      <c r="W53" s="206">
        <v>9.85</v>
      </c>
      <c r="X53" s="206">
        <v>29.02</v>
      </c>
      <c r="Y53" s="206">
        <v>0</v>
      </c>
      <c r="Z53" s="206">
        <v>74.72</v>
      </c>
      <c r="AA53" s="206">
        <v>26.61</v>
      </c>
      <c r="AB53" s="206">
        <v>0</v>
      </c>
      <c r="AC53" s="206">
        <v>7.65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58.71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16.350000000000001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9.02</v>
      </c>
      <c r="L54" s="206">
        <v>235.64</v>
      </c>
      <c r="M54" s="206">
        <v>27.14</v>
      </c>
      <c r="N54" s="206">
        <v>34.86</v>
      </c>
      <c r="O54" s="206">
        <v>0</v>
      </c>
      <c r="P54" s="206">
        <v>41.11</v>
      </c>
      <c r="Q54" s="206">
        <v>1.92</v>
      </c>
      <c r="R54" s="206">
        <v>12.52</v>
      </c>
      <c r="S54" s="206">
        <v>7.79</v>
      </c>
      <c r="T54" s="206">
        <v>0</v>
      </c>
      <c r="U54" s="206">
        <v>20.59</v>
      </c>
      <c r="V54" s="206">
        <v>3.54</v>
      </c>
      <c r="W54" s="206">
        <v>9.85</v>
      </c>
      <c r="X54" s="206">
        <v>29.02</v>
      </c>
      <c r="Y54" s="206">
        <v>0</v>
      </c>
      <c r="Z54" s="206">
        <v>74.72</v>
      </c>
      <c r="AA54" s="206">
        <v>26.61</v>
      </c>
      <c r="AB54" s="206">
        <v>0</v>
      </c>
      <c r="AC54" s="206">
        <v>7.65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58.71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16.350000000000001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9.02</v>
      </c>
      <c r="L55" s="206">
        <v>264.49</v>
      </c>
      <c r="M55" s="206">
        <v>27.14</v>
      </c>
      <c r="N55" s="206">
        <v>34.86</v>
      </c>
      <c r="O55" s="206">
        <v>0</v>
      </c>
      <c r="P55" s="206">
        <v>41.11</v>
      </c>
      <c r="Q55" s="206">
        <v>1.92</v>
      </c>
      <c r="R55" s="206">
        <v>12.52</v>
      </c>
      <c r="S55" s="206">
        <v>7.79</v>
      </c>
      <c r="T55" s="206">
        <v>0</v>
      </c>
      <c r="U55" s="206">
        <v>20.59</v>
      </c>
      <c r="V55" s="206">
        <v>4.59</v>
      </c>
      <c r="W55" s="206">
        <v>9.92</v>
      </c>
      <c r="X55" s="206">
        <v>29.02</v>
      </c>
      <c r="Y55" s="206">
        <v>0</v>
      </c>
      <c r="Z55" s="206">
        <v>74.72</v>
      </c>
      <c r="AA55" s="206">
        <v>26.61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58.71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16.350000000000001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9.02</v>
      </c>
      <c r="L56" s="206">
        <v>264.49</v>
      </c>
      <c r="M56" s="206">
        <v>27.14</v>
      </c>
      <c r="N56" s="206">
        <v>34.86</v>
      </c>
      <c r="O56" s="206">
        <v>0</v>
      </c>
      <c r="P56" s="206">
        <v>41.11</v>
      </c>
      <c r="Q56" s="206">
        <v>1.92</v>
      </c>
      <c r="R56" s="206">
        <v>12.52</v>
      </c>
      <c r="S56" s="206">
        <v>7.79</v>
      </c>
      <c r="T56" s="206">
        <v>0</v>
      </c>
      <c r="U56" s="206">
        <v>20.59</v>
      </c>
      <c r="V56" s="206">
        <v>4.6100000000000003</v>
      </c>
      <c r="W56" s="206">
        <v>9.92</v>
      </c>
      <c r="X56" s="206">
        <v>29.02</v>
      </c>
      <c r="Y56" s="206">
        <v>0</v>
      </c>
      <c r="Z56" s="206">
        <v>74.72</v>
      </c>
      <c r="AA56" s="206">
        <v>26.61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58.71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16.350000000000001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9.02</v>
      </c>
      <c r="L57" s="206">
        <v>264.49</v>
      </c>
      <c r="M57" s="206">
        <v>27.14</v>
      </c>
      <c r="N57" s="206">
        <v>34.86</v>
      </c>
      <c r="O57" s="206">
        <v>0</v>
      </c>
      <c r="P57" s="206">
        <v>41.11</v>
      </c>
      <c r="Q57" s="206">
        <v>1.92</v>
      </c>
      <c r="R57" s="206">
        <v>12.52</v>
      </c>
      <c r="S57" s="206">
        <v>7.79</v>
      </c>
      <c r="T57" s="206">
        <v>0</v>
      </c>
      <c r="U57" s="206">
        <v>20.59</v>
      </c>
      <c r="V57" s="206">
        <v>4.6100000000000003</v>
      </c>
      <c r="W57" s="206">
        <v>9.92</v>
      </c>
      <c r="X57" s="206">
        <v>29.02</v>
      </c>
      <c r="Y57" s="206">
        <v>0</v>
      </c>
      <c r="Z57" s="206">
        <v>74.72</v>
      </c>
      <c r="AA57" s="206">
        <v>26.61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16.350000000000001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9.02</v>
      </c>
      <c r="L58" s="206">
        <v>264.49</v>
      </c>
      <c r="M58" s="206">
        <v>27.14</v>
      </c>
      <c r="N58" s="206">
        <v>34.86</v>
      </c>
      <c r="O58" s="206">
        <v>0</v>
      </c>
      <c r="P58" s="206">
        <v>41.11</v>
      </c>
      <c r="Q58" s="206">
        <v>1.92</v>
      </c>
      <c r="R58" s="206">
        <v>12.52</v>
      </c>
      <c r="S58" s="206">
        <v>7.79</v>
      </c>
      <c r="T58" s="206">
        <v>0</v>
      </c>
      <c r="U58" s="206">
        <v>20.59</v>
      </c>
      <c r="V58" s="206">
        <v>4.6100000000000003</v>
      </c>
      <c r="W58" s="206">
        <v>9.92</v>
      </c>
      <c r="X58" s="206">
        <v>29.02</v>
      </c>
      <c r="Y58" s="206">
        <v>0</v>
      </c>
      <c r="Z58" s="206">
        <v>74.72</v>
      </c>
      <c r="AA58" s="206">
        <v>26.61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58.71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16.350000000000001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9.02</v>
      </c>
      <c r="L59" s="206">
        <v>264.49</v>
      </c>
      <c r="M59" s="206">
        <v>27.14</v>
      </c>
      <c r="N59" s="206">
        <v>34.86</v>
      </c>
      <c r="O59" s="206">
        <v>0</v>
      </c>
      <c r="P59" s="206">
        <v>41.11</v>
      </c>
      <c r="Q59" s="206">
        <v>1.92</v>
      </c>
      <c r="R59" s="206">
        <v>12.52</v>
      </c>
      <c r="S59" s="206">
        <v>7.79</v>
      </c>
      <c r="T59" s="206">
        <v>0</v>
      </c>
      <c r="U59" s="206">
        <v>20.59</v>
      </c>
      <c r="V59" s="206">
        <v>4.6100000000000003</v>
      </c>
      <c r="W59" s="206">
        <v>9.92</v>
      </c>
      <c r="X59" s="206">
        <v>29.02</v>
      </c>
      <c r="Y59" s="206">
        <v>0</v>
      </c>
      <c r="Z59" s="206">
        <v>74.72</v>
      </c>
      <c r="AA59" s="206">
        <v>26.61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58.71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16.350000000000001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9.02</v>
      </c>
      <c r="L60" s="206">
        <v>264.49</v>
      </c>
      <c r="M60" s="206">
        <v>27.14</v>
      </c>
      <c r="N60" s="206">
        <v>34.86</v>
      </c>
      <c r="O60" s="206">
        <v>0</v>
      </c>
      <c r="P60" s="206">
        <v>41.11</v>
      </c>
      <c r="Q60" s="206">
        <v>1.92</v>
      </c>
      <c r="R60" s="206">
        <v>12.52</v>
      </c>
      <c r="S60" s="206">
        <v>7.79</v>
      </c>
      <c r="T60" s="206">
        <v>0</v>
      </c>
      <c r="U60" s="206">
        <v>20.59</v>
      </c>
      <c r="V60" s="206">
        <v>4.6100000000000003</v>
      </c>
      <c r="W60" s="206">
        <v>9.92</v>
      </c>
      <c r="X60" s="206">
        <v>29.02</v>
      </c>
      <c r="Y60" s="206">
        <v>0</v>
      </c>
      <c r="Z60" s="206">
        <v>74.72</v>
      </c>
      <c r="AA60" s="206">
        <v>26.61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58.71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16.350000000000001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9.02</v>
      </c>
      <c r="L61" s="206">
        <v>302.97000000000003</v>
      </c>
      <c r="M61" s="206">
        <v>27.14</v>
      </c>
      <c r="N61" s="206">
        <v>34.86</v>
      </c>
      <c r="O61" s="206">
        <v>0</v>
      </c>
      <c r="P61" s="206">
        <v>41.11</v>
      </c>
      <c r="Q61" s="206">
        <v>1.92</v>
      </c>
      <c r="R61" s="206">
        <v>12.52</v>
      </c>
      <c r="S61" s="206">
        <v>7.79</v>
      </c>
      <c r="T61" s="206">
        <v>0</v>
      </c>
      <c r="U61" s="206">
        <v>20.59</v>
      </c>
      <c r="V61" s="206">
        <v>5.16</v>
      </c>
      <c r="W61" s="206">
        <v>9.92</v>
      </c>
      <c r="X61" s="206">
        <v>29.02</v>
      </c>
      <c r="Y61" s="206">
        <v>0</v>
      </c>
      <c r="Z61" s="206">
        <v>74.72</v>
      </c>
      <c r="AA61" s="206">
        <v>26.61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57.47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16.350000000000001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9.02</v>
      </c>
      <c r="L62" s="206">
        <v>370.3</v>
      </c>
      <c r="M62" s="206">
        <v>27.14</v>
      </c>
      <c r="N62" s="206">
        <v>34.86</v>
      </c>
      <c r="O62" s="206">
        <v>0</v>
      </c>
      <c r="P62" s="206">
        <v>41.11</v>
      </c>
      <c r="Q62" s="206">
        <v>6.45</v>
      </c>
      <c r="R62" s="206">
        <v>12.51</v>
      </c>
      <c r="S62" s="206">
        <v>7.79</v>
      </c>
      <c r="T62" s="206">
        <v>0</v>
      </c>
      <c r="U62" s="206">
        <v>20.59</v>
      </c>
      <c r="V62" s="206">
        <v>4.5</v>
      </c>
      <c r="W62" s="206">
        <v>9.92</v>
      </c>
      <c r="X62" s="206">
        <v>29.02</v>
      </c>
      <c r="Y62" s="206">
        <v>0</v>
      </c>
      <c r="Z62" s="206">
        <v>74.72</v>
      </c>
      <c r="AA62" s="206">
        <v>26.61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57.47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16.350000000000001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9.02</v>
      </c>
      <c r="L63" s="206">
        <v>370.3</v>
      </c>
      <c r="M63" s="206">
        <v>27.14</v>
      </c>
      <c r="N63" s="206">
        <v>34.86</v>
      </c>
      <c r="O63" s="206">
        <v>0</v>
      </c>
      <c r="P63" s="206">
        <v>41.11</v>
      </c>
      <c r="Q63" s="206">
        <v>6.45</v>
      </c>
      <c r="R63" s="206">
        <v>12.51</v>
      </c>
      <c r="S63" s="206">
        <v>7.79</v>
      </c>
      <c r="T63" s="206">
        <v>0</v>
      </c>
      <c r="U63" s="206">
        <v>20.59</v>
      </c>
      <c r="V63" s="206">
        <v>3.57</v>
      </c>
      <c r="W63" s="206">
        <v>8.89</v>
      </c>
      <c r="X63" s="206">
        <v>29.02</v>
      </c>
      <c r="Y63" s="206">
        <v>0</v>
      </c>
      <c r="Z63" s="206">
        <v>74.72</v>
      </c>
      <c r="AA63" s="206">
        <v>26.61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16.350000000000001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9.02</v>
      </c>
      <c r="L64" s="206">
        <v>370.3</v>
      </c>
      <c r="M64" s="206">
        <v>27.14</v>
      </c>
      <c r="N64" s="206">
        <v>34.86</v>
      </c>
      <c r="O64" s="206">
        <v>0</v>
      </c>
      <c r="P64" s="206">
        <v>41.11</v>
      </c>
      <c r="Q64" s="206">
        <v>6.45</v>
      </c>
      <c r="R64" s="206">
        <v>12.51</v>
      </c>
      <c r="S64" s="206">
        <v>7.79</v>
      </c>
      <c r="T64" s="206">
        <v>0</v>
      </c>
      <c r="U64" s="206">
        <v>20.59</v>
      </c>
      <c r="V64" s="206">
        <v>3.57</v>
      </c>
      <c r="W64" s="206">
        <v>9.77</v>
      </c>
      <c r="X64" s="206">
        <v>29.02</v>
      </c>
      <c r="Y64" s="206">
        <v>0</v>
      </c>
      <c r="Z64" s="206">
        <v>74.72</v>
      </c>
      <c r="AA64" s="206">
        <v>26.61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16.350000000000001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9.02</v>
      </c>
      <c r="L65" s="206">
        <v>370.3</v>
      </c>
      <c r="M65" s="206">
        <v>27.14</v>
      </c>
      <c r="N65" s="206">
        <v>34.86</v>
      </c>
      <c r="O65" s="206">
        <v>0</v>
      </c>
      <c r="P65" s="206">
        <v>41.11</v>
      </c>
      <c r="Q65" s="206">
        <v>6.45</v>
      </c>
      <c r="R65" s="206">
        <v>12.51</v>
      </c>
      <c r="S65" s="206">
        <v>7.79</v>
      </c>
      <c r="T65" s="206">
        <v>0</v>
      </c>
      <c r="U65" s="206">
        <v>20.59</v>
      </c>
      <c r="V65" s="206">
        <v>3.46</v>
      </c>
      <c r="W65" s="206">
        <v>10.029999999999999</v>
      </c>
      <c r="X65" s="206">
        <v>29.02</v>
      </c>
      <c r="Y65" s="206">
        <v>0</v>
      </c>
      <c r="Z65" s="206">
        <v>74.72</v>
      </c>
      <c r="AA65" s="206">
        <v>26.61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16.350000000000001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9.02</v>
      </c>
      <c r="L66" s="206">
        <v>370.3</v>
      </c>
      <c r="M66" s="206">
        <v>27.14</v>
      </c>
      <c r="N66" s="206">
        <v>34.86</v>
      </c>
      <c r="O66" s="206">
        <v>0</v>
      </c>
      <c r="P66" s="206">
        <v>41.11</v>
      </c>
      <c r="Q66" s="206">
        <v>6.45</v>
      </c>
      <c r="R66" s="206">
        <v>12.51</v>
      </c>
      <c r="S66" s="206">
        <v>7.79</v>
      </c>
      <c r="T66" s="206">
        <v>0</v>
      </c>
      <c r="U66" s="206">
        <v>20.59</v>
      </c>
      <c r="V66" s="206">
        <v>3.46</v>
      </c>
      <c r="W66" s="206">
        <v>10.029999999999999</v>
      </c>
      <c r="X66" s="206">
        <v>29.02</v>
      </c>
      <c r="Y66" s="206">
        <v>0</v>
      </c>
      <c r="Z66" s="206">
        <v>74.72</v>
      </c>
      <c r="AA66" s="206">
        <v>26.61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16.350000000000001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9.02</v>
      </c>
      <c r="L67" s="206">
        <v>370.3</v>
      </c>
      <c r="M67" s="206">
        <v>27.14</v>
      </c>
      <c r="N67" s="206">
        <v>34.86</v>
      </c>
      <c r="O67" s="206">
        <v>0</v>
      </c>
      <c r="P67" s="206">
        <v>41.11</v>
      </c>
      <c r="Q67" s="206">
        <v>6.45</v>
      </c>
      <c r="R67" s="206">
        <v>12.51</v>
      </c>
      <c r="S67" s="206">
        <v>7.79</v>
      </c>
      <c r="T67" s="206">
        <v>0</v>
      </c>
      <c r="U67" s="206">
        <v>20.59</v>
      </c>
      <c r="V67" s="206">
        <v>3.46</v>
      </c>
      <c r="W67" s="206">
        <v>10.029999999999999</v>
      </c>
      <c r="X67" s="206">
        <v>29.02</v>
      </c>
      <c r="Y67" s="206">
        <v>0</v>
      </c>
      <c r="Z67" s="206">
        <v>74.72</v>
      </c>
      <c r="AA67" s="206">
        <v>26.61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16.350000000000001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9.02</v>
      </c>
      <c r="L68" s="206">
        <v>370.3</v>
      </c>
      <c r="M68" s="206">
        <v>27.14</v>
      </c>
      <c r="N68" s="206">
        <v>34.86</v>
      </c>
      <c r="O68" s="206">
        <v>0</v>
      </c>
      <c r="P68" s="206">
        <v>41.11</v>
      </c>
      <c r="Q68" s="206">
        <v>6.45</v>
      </c>
      <c r="R68" s="206">
        <v>12.51</v>
      </c>
      <c r="S68" s="206">
        <v>7.79</v>
      </c>
      <c r="T68" s="206">
        <v>0</v>
      </c>
      <c r="U68" s="206">
        <v>20.59</v>
      </c>
      <c r="V68" s="206">
        <v>3.34</v>
      </c>
      <c r="W68" s="206">
        <v>10.029999999999999</v>
      </c>
      <c r="X68" s="206">
        <v>29.02</v>
      </c>
      <c r="Y68" s="206">
        <v>0</v>
      </c>
      <c r="Z68" s="206">
        <v>74.72</v>
      </c>
      <c r="AA68" s="206">
        <v>26.61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16.350000000000001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9.02</v>
      </c>
      <c r="L69" s="206">
        <v>394.34</v>
      </c>
      <c r="M69" s="206">
        <v>27.14</v>
      </c>
      <c r="N69" s="206">
        <v>34.86</v>
      </c>
      <c r="O69" s="206">
        <v>0</v>
      </c>
      <c r="P69" s="206">
        <v>41.11</v>
      </c>
      <c r="Q69" s="206">
        <v>6.45</v>
      </c>
      <c r="R69" s="206">
        <v>12.51</v>
      </c>
      <c r="S69" s="206">
        <v>6.89</v>
      </c>
      <c r="T69" s="206">
        <v>0</v>
      </c>
      <c r="U69" s="206">
        <v>20.59</v>
      </c>
      <c r="V69" s="206">
        <v>3.34</v>
      </c>
      <c r="W69" s="206">
        <v>10.029999999999999</v>
      </c>
      <c r="X69" s="206">
        <v>29.02</v>
      </c>
      <c r="Y69" s="206">
        <v>0</v>
      </c>
      <c r="Z69" s="206">
        <v>74.72</v>
      </c>
      <c r="AA69" s="206">
        <v>26.61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14.25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9.02</v>
      </c>
      <c r="L70" s="206">
        <v>394.34</v>
      </c>
      <c r="M70" s="206">
        <v>27.14</v>
      </c>
      <c r="N70" s="206">
        <v>34.86</v>
      </c>
      <c r="O70" s="206">
        <v>0</v>
      </c>
      <c r="P70" s="206">
        <v>41.11</v>
      </c>
      <c r="Q70" s="206">
        <v>6.45</v>
      </c>
      <c r="R70" s="206">
        <v>12.51</v>
      </c>
      <c r="S70" s="206">
        <v>7.79</v>
      </c>
      <c r="T70" s="206">
        <v>0</v>
      </c>
      <c r="U70" s="206">
        <v>20.59</v>
      </c>
      <c r="V70" s="206">
        <v>3.34</v>
      </c>
      <c r="W70" s="206">
        <v>10.029999999999999</v>
      </c>
      <c r="X70" s="206">
        <v>29.02</v>
      </c>
      <c r="Y70" s="206">
        <v>0</v>
      </c>
      <c r="Z70" s="206">
        <v>74.72</v>
      </c>
      <c r="AA70" s="206">
        <v>26.61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6.7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9.02</v>
      </c>
      <c r="L71" s="206">
        <v>394.34</v>
      </c>
      <c r="M71" s="206">
        <v>27.14</v>
      </c>
      <c r="N71" s="206">
        <v>34.86</v>
      </c>
      <c r="O71" s="206">
        <v>0</v>
      </c>
      <c r="P71" s="206">
        <v>41.11</v>
      </c>
      <c r="Q71" s="206">
        <v>6.45</v>
      </c>
      <c r="R71" s="206">
        <v>12.51</v>
      </c>
      <c r="S71" s="206">
        <v>7.79</v>
      </c>
      <c r="T71" s="206">
        <v>0</v>
      </c>
      <c r="U71" s="206">
        <v>20.59</v>
      </c>
      <c r="V71" s="206">
        <v>3.34</v>
      </c>
      <c r="W71" s="206">
        <v>9.76</v>
      </c>
      <c r="X71" s="206">
        <v>29.02</v>
      </c>
      <c r="Y71" s="206">
        <v>0</v>
      </c>
      <c r="Z71" s="206">
        <v>74.72</v>
      </c>
      <c r="AA71" s="206">
        <v>26.61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1.59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9.02</v>
      </c>
      <c r="L72" s="206">
        <v>394.34</v>
      </c>
      <c r="M72" s="206">
        <v>27.14</v>
      </c>
      <c r="N72" s="206">
        <v>34.86</v>
      </c>
      <c r="O72" s="206">
        <v>0</v>
      </c>
      <c r="P72" s="206">
        <v>41.11</v>
      </c>
      <c r="Q72" s="206">
        <v>6.45</v>
      </c>
      <c r="R72" s="206">
        <v>12.51</v>
      </c>
      <c r="S72" s="206">
        <v>7.79</v>
      </c>
      <c r="T72" s="206">
        <v>0</v>
      </c>
      <c r="U72" s="206">
        <v>20.59</v>
      </c>
      <c r="V72" s="206">
        <v>3.34</v>
      </c>
      <c r="W72" s="206">
        <v>9.76</v>
      </c>
      <c r="X72" s="206">
        <v>29.02</v>
      </c>
      <c r="Y72" s="206">
        <v>0</v>
      </c>
      <c r="Z72" s="206">
        <v>74.72</v>
      </c>
      <c r="AA72" s="206">
        <v>26.61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9.02</v>
      </c>
      <c r="L73" s="206">
        <v>394.34</v>
      </c>
      <c r="M73" s="206">
        <v>27.14</v>
      </c>
      <c r="N73" s="206">
        <v>34.86</v>
      </c>
      <c r="O73" s="206">
        <v>0</v>
      </c>
      <c r="P73" s="206">
        <v>41.11</v>
      </c>
      <c r="Q73" s="206">
        <v>6.45</v>
      </c>
      <c r="R73" s="206">
        <v>12.51</v>
      </c>
      <c r="S73" s="206">
        <v>7.79</v>
      </c>
      <c r="T73" s="206">
        <v>0</v>
      </c>
      <c r="U73" s="206">
        <v>20.59</v>
      </c>
      <c r="V73" s="206">
        <v>3.34</v>
      </c>
      <c r="W73" s="206">
        <v>9.76</v>
      </c>
      <c r="X73" s="206">
        <v>29.02</v>
      </c>
      <c r="Y73" s="206">
        <v>0</v>
      </c>
      <c r="Z73" s="206">
        <v>74.72</v>
      </c>
      <c r="AA73" s="206">
        <v>26.61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9.02</v>
      </c>
      <c r="L74" s="206">
        <v>394.34</v>
      </c>
      <c r="M74" s="206">
        <v>27.14</v>
      </c>
      <c r="N74" s="206">
        <v>34.86</v>
      </c>
      <c r="O74" s="206">
        <v>0</v>
      </c>
      <c r="P74" s="206">
        <v>41.11</v>
      </c>
      <c r="Q74" s="206">
        <v>6.45</v>
      </c>
      <c r="R74" s="206">
        <v>12.51</v>
      </c>
      <c r="S74" s="206">
        <v>7.79</v>
      </c>
      <c r="T74" s="206">
        <v>0</v>
      </c>
      <c r="U74" s="206">
        <v>20.59</v>
      </c>
      <c r="V74" s="206">
        <v>3.34</v>
      </c>
      <c r="W74" s="206">
        <v>9.76</v>
      </c>
      <c r="X74" s="206">
        <v>29.02</v>
      </c>
      <c r="Y74" s="206">
        <v>0</v>
      </c>
      <c r="Z74" s="206">
        <v>74.72</v>
      </c>
      <c r="AA74" s="206">
        <v>26.61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9.02</v>
      </c>
      <c r="L75" s="206">
        <v>384.72</v>
      </c>
      <c r="M75" s="206">
        <v>27.14</v>
      </c>
      <c r="N75" s="206">
        <v>34.86</v>
      </c>
      <c r="O75" s="206">
        <v>0</v>
      </c>
      <c r="P75" s="206">
        <v>41.11</v>
      </c>
      <c r="Q75" s="206">
        <v>6.45</v>
      </c>
      <c r="R75" s="206">
        <v>12.51</v>
      </c>
      <c r="S75" s="206">
        <v>7.79</v>
      </c>
      <c r="T75" s="206">
        <v>0</v>
      </c>
      <c r="U75" s="206">
        <v>20.59</v>
      </c>
      <c r="V75" s="206">
        <v>3.34</v>
      </c>
      <c r="W75" s="206">
        <v>9.76</v>
      </c>
      <c r="X75" s="206">
        <v>29.02</v>
      </c>
      <c r="Y75" s="206">
        <v>0</v>
      </c>
      <c r="Z75" s="206">
        <v>74.72</v>
      </c>
      <c r="AA75" s="206">
        <v>26.61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9.02</v>
      </c>
      <c r="L76" s="206">
        <v>384.72</v>
      </c>
      <c r="M76" s="206">
        <v>27.14</v>
      </c>
      <c r="N76" s="206">
        <v>34.86</v>
      </c>
      <c r="O76" s="206">
        <v>0</v>
      </c>
      <c r="P76" s="206">
        <v>41.11</v>
      </c>
      <c r="Q76" s="206">
        <v>6.45</v>
      </c>
      <c r="R76" s="206">
        <v>12.51</v>
      </c>
      <c r="S76" s="206">
        <v>7.79</v>
      </c>
      <c r="T76" s="206">
        <v>0</v>
      </c>
      <c r="U76" s="206">
        <v>20.59</v>
      </c>
      <c r="V76" s="206">
        <v>3.34</v>
      </c>
      <c r="W76" s="206">
        <v>9.76</v>
      </c>
      <c r="X76" s="206">
        <v>29.02</v>
      </c>
      <c r="Y76" s="206">
        <v>0</v>
      </c>
      <c r="Z76" s="206">
        <v>74.72</v>
      </c>
      <c r="AA76" s="206">
        <v>26.61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9.02</v>
      </c>
      <c r="L77" s="206">
        <v>384.72</v>
      </c>
      <c r="M77" s="206">
        <v>27.14</v>
      </c>
      <c r="N77" s="206">
        <v>34.86</v>
      </c>
      <c r="O77" s="206">
        <v>0</v>
      </c>
      <c r="P77" s="206">
        <v>41.11</v>
      </c>
      <c r="Q77" s="206">
        <v>6.45</v>
      </c>
      <c r="R77" s="206">
        <v>12.51</v>
      </c>
      <c r="S77" s="206">
        <v>7.79</v>
      </c>
      <c r="T77" s="206">
        <v>0</v>
      </c>
      <c r="U77" s="206">
        <v>20.59</v>
      </c>
      <c r="V77" s="206">
        <v>3.34</v>
      </c>
      <c r="W77" s="206">
        <v>9.76</v>
      </c>
      <c r="X77" s="206">
        <v>29.02</v>
      </c>
      <c r="Y77" s="206">
        <v>0</v>
      </c>
      <c r="Z77" s="206">
        <v>74.72</v>
      </c>
      <c r="AA77" s="206">
        <v>26.61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9.02</v>
      </c>
      <c r="L78" s="206">
        <v>384.72</v>
      </c>
      <c r="M78" s="206">
        <v>27.14</v>
      </c>
      <c r="N78" s="206">
        <v>34.86</v>
      </c>
      <c r="O78" s="206">
        <v>0</v>
      </c>
      <c r="P78" s="206">
        <v>41.11</v>
      </c>
      <c r="Q78" s="206">
        <v>6.45</v>
      </c>
      <c r="R78" s="206">
        <v>12.51</v>
      </c>
      <c r="S78" s="206">
        <v>7.79</v>
      </c>
      <c r="T78" s="206">
        <v>0</v>
      </c>
      <c r="U78" s="206">
        <v>20.59</v>
      </c>
      <c r="V78" s="206">
        <v>3.34</v>
      </c>
      <c r="W78" s="206">
        <v>9.76</v>
      </c>
      <c r="X78" s="206">
        <v>29.02</v>
      </c>
      <c r="Y78" s="206">
        <v>0</v>
      </c>
      <c r="Z78" s="206">
        <v>74.72</v>
      </c>
      <c r="AA78" s="206">
        <v>26.61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9.02</v>
      </c>
      <c r="L79" s="206">
        <v>384.72</v>
      </c>
      <c r="M79" s="206">
        <v>27.14</v>
      </c>
      <c r="N79" s="206">
        <v>34.86</v>
      </c>
      <c r="O79" s="206">
        <v>0</v>
      </c>
      <c r="P79" s="206">
        <v>41.11</v>
      </c>
      <c r="Q79" s="206">
        <v>6.45</v>
      </c>
      <c r="R79" s="206">
        <v>12.51</v>
      </c>
      <c r="S79" s="206">
        <v>7.79</v>
      </c>
      <c r="T79" s="206">
        <v>0</v>
      </c>
      <c r="U79" s="206">
        <v>20.59</v>
      </c>
      <c r="V79" s="206">
        <v>3.34</v>
      </c>
      <c r="W79" s="206">
        <v>9.76</v>
      </c>
      <c r="X79" s="206">
        <v>29.02</v>
      </c>
      <c r="Y79" s="206">
        <v>0</v>
      </c>
      <c r="Z79" s="206">
        <v>74.72</v>
      </c>
      <c r="AA79" s="206">
        <v>26.61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8.89</v>
      </c>
      <c r="L80" s="206">
        <v>384.72</v>
      </c>
      <c r="M80" s="206">
        <v>27.14</v>
      </c>
      <c r="N80" s="206">
        <v>34.86</v>
      </c>
      <c r="O80" s="206">
        <v>0</v>
      </c>
      <c r="P80" s="206">
        <v>41.11</v>
      </c>
      <c r="Q80" s="206">
        <v>6.45</v>
      </c>
      <c r="R80" s="206">
        <v>12.51</v>
      </c>
      <c r="S80" s="206">
        <v>7.79</v>
      </c>
      <c r="T80" s="206">
        <v>0</v>
      </c>
      <c r="U80" s="206">
        <v>20.59</v>
      </c>
      <c r="V80" s="206">
        <v>3.34</v>
      </c>
      <c r="W80" s="206">
        <v>9.76</v>
      </c>
      <c r="X80" s="206">
        <v>29.02</v>
      </c>
      <c r="Y80" s="206">
        <v>0</v>
      </c>
      <c r="Z80" s="206">
        <v>74.72</v>
      </c>
      <c r="AA80" s="206">
        <v>26.61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9.02</v>
      </c>
      <c r="L81" s="206">
        <v>384.72</v>
      </c>
      <c r="M81" s="206">
        <v>27.14</v>
      </c>
      <c r="N81" s="206">
        <v>34.86</v>
      </c>
      <c r="O81" s="206">
        <v>0</v>
      </c>
      <c r="P81" s="206">
        <v>41.11</v>
      </c>
      <c r="Q81" s="206">
        <v>6.45</v>
      </c>
      <c r="R81" s="206">
        <v>12.51</v>
      </c>
      <c r="S81" s="206">
        <v>7.79</v>
      </c>
      <c r="T81" s="206">
        <v>0</v>
      </c>
      <c r="U81" s="206">
        <v>20.59</v>
      </c>
      <c r="V81" s="206">
        <v>3.34</v>
      </c>
      <c r="W81" s="206">
        <v>9.76</v>
      </c>
      <c r="X81" s="206">
        <v>29.02</v>
      </c>
      <c r="Y81" s="206">
        <v>0</v>
      </c>
      <c r="Z81" s="206">
        <v>74.72</v>
      </c>
      <c r="AA81" s="206">
        <v>26.61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9.02</v>
      </c>
      <c r="L82" s="206">
        <v>384.72</v>
      </c>
      <c r="M82" s="206">
        <v>27.14</v>
      </c>
      <c r="N82" s="206">
        <v>34.86</v>
      </c>
      <c r="O82" s="206">
        <v>0</v>
      </c>
      <c r="P82" s="206">
        <v>41.11</v>
      </c>
      <c r="Q82" s="206">
        <v>6.45</v>
      </c>
      <c r="R82" s="206">
        <v>12.51</v>
      </c>
      <c r="S82" s="206">
        <v>7.79</v>
      </c>
      <c r="T82" s="206">
        <v>0</v>
      </c>
      <c r="U82" s="206">
        <v>20.59</v>
      </c>
      <c r="V82" s="206">
        <v>3.34</v>
      </c>
      <c r="W82" s="206">
        <v>9.76</v>
      </c>
      <c r="X82" s="206">
        <v>29.02</v>
      </c>
      <c r="Y82" s="206">
        <v>0</v>
      </c>
      <c r="Z82" s="206">
        <v>74.72</v>
      </c>
      <c r="AA82" s="206">
        <v>26.61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9.02</v>
      </c>
      <c r="L83" s="206">
        <v>384.72</v>
      </c>
      <c r="M83" s="206">
        <v>27.14</v>
      </c>
      <c r="N83" s="206">
        <v>34.86</v>
      </c>
      <c r="O83" s="206">
        <v>0</v>
      </c>
      <c r="P83" s="206">
        <v>41.11</v>
      </c>
      <c r="Q83" s="206">
        <v>6.45</v>
      </c>
      <c r="R83" s="206">
        <v>12.51</v>
      </c>
      <c r="S83" s="206">
        <v>7.79</v>
      </c>
      <c r="T83" s="206">
        <v>0</v>
      </c>
      <c r="U83" s="206">
        <v>20.59</v>
      </c>
      <c r="V83" s="206">
        <v>3.34</v>
      </c>
      <c r="W83" s="206">
        <v>9.76</v>
      </c>
      <c r="X83" s="206">
        <v>29.02</v>
      </c>
      <c r="Y83" s="206">
        <v>0</v>
      </c>
      <c r="Z83" s="206">
        <v>74.72</v>
      </c>
      <c r="AA83" s="206">
        <v>26.61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9.02</v>
      </c>
      <c r="L84" s="206">
        <v>384.72</v>
      </c>
      <c r="M84" s="206">
        <v>27.14</v>
      </c>
      <c r="N84" s="206">
        <v>34.86</v>
      </c>
      <c r="O84" s="206">
        <v>0</v>
      </c>
      <c r="P84" s="206">
        <v>41.11</v>
      </c>
      <c r="Q84" s="206">
        <v>6.45</v>
      </c>
      <c r="R84" s="206">
        <v>12.51</v>
      </c>
      <c r="S84" s="206">
        <v>7.79</v>
      </c>
      <c r="T84" s="206">
        <v>0</v>
      </c>
      <c r="U84" s="206">
        <v>20.59</v>
      </c>
      <c r="V84" s="206">
        <v>3.34</v>
      </c>
      <c r="W84" s="206">
        <v>9.76</v>
      </c>
      <c r="X84" s="206">
        <v>29.02</v>
      </c>
      <c r="Y84" s="206">
        <v>0</v>
      </c>
      <c r="Z84" s="206">
        <v>74.72</v>
      </c>
      <c r="AA84" s="206">
        <v>26.61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9.02</v>
      </c>
      <c r="L85" s="206">
        <v>384.72</v>
      </c>
      <c r="M85" s="206">
        <v>27.14</v>
      </c>
      <c r="N85" s="206">
        <v>34.86</v>
      </c>
      <c r="O85" s="206">
        <v>0</v>
      </c>
      <c r="P85" s="206">
        <v>41.11</v>
      </c>
      <c r="Q85" s="206">
        <v>6.45</v>
      </c>
      <c r="R85" s="206">
        <v>12.51</v>
      </c>
      <c r="S85" s="206">
        <v>7.79</v>
      </c>
      <c r="T85" s="206">
        <v>0</v>
      </c>
      <c r="U85" s="206">
        <v>20.59</v>
      </c>
      <c r="V85" s="206">
        <v>3.5</v>
      </c>
      <c r="W85" s="206">
        <v>9.76</v>
      </c>
      <c r="X85" s="206">
        <v>29.02</v>
      </c>
      <c r="Y85" s="206">
        <v>0</v>
      </c>
      <c r="Z85" s="206">
        <v>74.72</v>
      </c>
      <c r="AA85" s="206">
        <v>26.61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9.02</v>
      </c>
      <c r="L86" s="206">
        <v>384.72</v>
      </c>
      <c r="M86" s="206">
        <v>27.14</v>
      </c>
      <c r="N86" s="206">
        <v>34.86</v>
      </c>
      <c r="O86" s="206">
        <v>0</v>
      </c>
      <c r="P86" s="206">
        <v>41.11</v>
      </c>
      <c r="Q86" s="206">
        <v>6.45</v>
      </c>
      <c r="R86" s="206">
        <v>12.51</v>
      </c>
      <c r="S86" s="206">
        <v>7.79</v>
      </c>
      <c r="T86" s="206">
        <v>0</v>
      </c>
      <c r="U86" s="206">
        <v>20.59</v>
      </c>
      <c r="V86" s="206">
        <v>3.5</v>
      </c>
      <c r="W86" s="206">
        <v>9.76</v>
      </c>
      <c r="X86" s="206">
        <v>29.02</v>
      </c>
      <c r="Y86" s="206">
        <v>0</v>
      </c>
      <c r="Z86" s="206">
        <v>74.72</v>
      </c>
      <c r="AA86" s="206">
        <v>26.61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9.02</v>
      </c>
      <c r="L87" s="206">
        <v>370.3</v>
      </c>
      <c r="M87" s="206">
        <v>27.14</v>
      </c>
      <c r="N87" s="206">
        <v>34.86</v>
      </c>
      <c r="O87" s="206">
        <v>0</v>
      </c>
      <c r="P87" s="206">
        <v>41.11</v>
      </c>
      <c r="Q87" s="206">
        <v>6.45</v>
      </c>
      <c r="R87" s="206">
        <v>12.51</v>
      </c>
      <c r="S87" s="206">
        <v>7.79</v>
      </c>
      <c r="T87" s="206">
        <v>0</v>
      </c>
      <c r="U87" s="206">
        <v>20.59</v>
      </c>
      <c r="V87" s="206">
        <v>3.5</v>
      </c>
      <c r="W87" s="206">
        <v>9.76</v>
      </c>
      <c r="X87" s="206">
        <v>29.02</v>
      </c>
      <c r="Y87" s="206">
        <v>0</v>
      </c>
      <c r="Z87" s="206">
        <v>74.72</v>
      </c>
      <c r="AA87" s="206">
        <v>26.61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9.02</v>
      </c>
      <c r="L88" s="206">
        <v>370.3</v>
      </c>
      <c r="M88" s="206">
        <v>27.14</v>
      </c>
      <c r="N88" s="206">
        <v>34.86</v>
      </c>
      <c r="O88" s="206">
        <v>0</v>
      </c>
      <c r="P88" s="206">
        <v>41.11</v>
      </c>
      <c r="Q88" s="206">
        <v>6.45</v>
      </c>
      <c r="R88" s="206">
        <v>12.51</v>
      </c>
      <c r="S88" s="206">
        <v>7.79</v>
      </c>
      <c r="T88" s="206">
        <v>0</v>
      </c>
      <c r="U88" s="206">
        <v>20.59</v>
      </c>
      <c r="V88" s="206">
        <v>5.57</v>
      </c>
      <c r="W88" s="206">
        <v>9.76</v>
      </c>
      <c r="X88" s="206">
        <v>29.02</v>
      </c>
      <c r="Y88" s="206">
        <v>0</v>
      </c>
      <c r="Z88" s="206">
        <v>74.72</v>
      </c>
      <c r="AA88" s="206">
        <v>26.61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9.02</v>
      </c>
      <c r="L89" s="206">
        <v>307.77999999999997</v>
      </c>
      <c r="M89" s="206">
        <v>27.14</v>
      </c>
      <c r="N89" s="206">
        <v>34.86</v>
      </c>
      <c r="O89" s="206">
        <v>0</v>
      </c>
      <c r="P89" s="206">
        <v>41.11</v>
      </c>
      <c r="Q89" s="206">
        <v>1.92</v>
      </c>
      <c r="R89" s="206">
        <v>12.51</v>
      </c>
      <c r="S89" s="206">
        <v>7.79</v>
      </c>
      <c r="T89" s="206">
        <v>0</v>
      </c>
      <c r="U89" s="206">
        <v>20.59</v>
      </c>
      <c r="V89" s="206">
        <v>5.75</v>
      </c>
      <c r="W89" s="206">
        <v>9.76</v>
      </c>
      <c r="X89" s="206">
        <v>29.02</v>
      </c>
      <c r="Y89" s="206">
        <v>0</v>
      </c>
      <c r="Z89" s="206">
        <v>74.72</v>
      </c>
      <c r="AA89" s="206">
        <v>26.61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9.02</v>
      </c>
      <c r="L90" s="206">
        <v>240.45</v>
      </c>
      <c r="M90" s="206">
        <v>27.14</v>
      </c>
      <c r="N90" s="206">
        <v>34.86</v>
      </c>
      <c r="O90" s="206">
        <v>0</v>
      </c>
      <c r="P90" s="206">
        <v>41.11</v>
      </c>
      <c r="Q90" s="206">
        <v>1.92</v>
      </c>
      <c r="R90" s="206">
        <v>12.51</v>
      </c>
      <c r="S90" s="206">
        <v>7.79</v>
      </c>
      <c r="T90" s="206">
        <v>0</v>
      </c>
      <c r="U90" s="206">
        <v>20.59</v>
      </c>
      <c r="V90" s="206">
        <v>5.75</v>
      </c>
      <c r="W90" s="206">
        <v>9.76</v>
      </c>
      <c r="X90" s="206">
        <v>29.02</v>
      </c>
      <c r="Y90" s="206">
        <v>0</v>
      </c>
      <c r="Z90" s="206">
        <v>74.72</v>
      </c>
      <c r="AA90" s="206">
        <v>26.61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9.3800000000000008</v>
      </c>
      <c r="L91" s="206">
        <v>240.45</v>
      </c>
      <c r="M91" s="206">
        <v>27.14</v>
      </c>
      <c r="N91" s="206">
        <v>34.86</v>
      </c>
      <c r="O91" s="206">
        <v>0</v>
      </c>
      <c r="P91" s="206">
        <v>41.11</v>
      </c>
      <c r="Q91" s="206">
        <v>1.92</v>
      </c>
      <c r="R91" s="206">
        <v>12.52</v>
      </c>
      <c r="S91" s="206">
        <v>7.79</v>
      </c>
      <c r="T91" s="206">
        <v>0</v>
      </c>
      <c r="U91" s="206">
        <v>20.59</v>
      </c>
      <c r="V91" s="206">
        <v>5.8</v>
      </c>
      <c r="W91" s="206">
        <v>9.76</v>
      </c>
      <c r="X91" s="206">
        <v>27.85</v>
      </c>
      <c r="Y91" s="206">
        <v>0</v>
      </c>
      <c r="Z91" s="206">
        <v>74.72</v>
      </c>
      <c r="AA91" s="206">
        <v>26.61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9.02</v>
      </c>
      <c r="L92" s="206">
        <v>240.45</v>
      </c>
      <c r="M92" s="206">
        <v>27.14</v>
      </c>
      <c r="N92" s="206">
        <v>34.86</v>
      </c>
      <c r="O92" s="206">
        <v>0</v>
      </c>
      <c r="P92" s="206">
        <v>41.11</v>
      </c>
      <c r="Q92" s="206">
        <v>1.92</v>
      </c>
      <c r="R92" s="206">
        <v>12.52</v>
      </c>
      <c r="S92" s="206">
        <v>7.79</v>
      </c>
      <c r="T92" s="206">
        <v>0</v>
      </c>
      <c r="U92" s="206">
        <v>20.59</v>
      </c>
      <c r="V92" s="206">
        <v>5.8</v>
      </c>
      <c r="W92" s="206">
        <v>9.76</v>
      </c>
      <c r="X92" s="206">
        <v>27.85</v>
      </c>
      <c r="Y92" s="206">
        <v>0</v>
      </c>
      <c r="Z92" s="206">
        <v>74.72</v>
      </c>
      <c r="AA92" s="206">
        <v>26.61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203.9</v>
      </c>
      <c r="M93" s="206">
        <v>27.14</v>
      </c>
      <c r="N93" s="206">
        <v>34.86</v>
      </c>
      <c r="O93" s="206">
        <v>0</v>
      </c>
      <c r="P93" s="206">
        <v>41.11</v>
      </c>
      <c r="Q93" s="206">
        <v>1.92</v>
      </c>
      <c r="R93" s="206">
        <v>2.89</v>
      </c>
      <c r="S93" s="206">
        <v>3.67</v>
      </c>
      <c r="T93" s="206">
        <v>0</v>
      </c>
      <c r="U93" s="206">
        <v>20.59</v>
      </c>
      <c r="V93" s="206">
        <v>1.92</v>
      </c>
      <c r="W93" s="206">
        <v>4.8099999999999996</v>
      </c>
      <c r="X93" s="206">
        <v>9.8800000000000008</v>
      </c>
      <c r="Y93" s="206">
        <v>0</v>
      </c>
      <c r="Z93" s="206">
        <v>74.72</v>
      </c>
      <c r="AA93" s="206">
        <v>7.69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203.9</v>
      </c>
      <c r="M94" s="206">
        <v>27.14</v>
      </c>
      <c r="N94" s="206">
        <v>34.86</v>
      </c>
      <c r="O94" s="206">
        <v>0</v>
      </c>
      <c r="P94" s="206">
        <v>41.11</v>
      </c>
      <c r="Q94" s="206">
        <v>1.92</v>
      </c>
      <c r="R94" s="206">
        <v>2.89</v>
      </c>
      <c r="S94" s="206">
        <v>3.67</v>
      </c>
      <c r="T94" s="206">
        <v>0</v>
      </c>
      <c r="U94" s="206">
        <v>20.59</v>
      </c>
      <c r="V94" s="206">
        <v>1.92</v>
      </c>
      <c r="W94" s="206">
        <v>4.8099999999999996</v>
      </c>
      <c r="X94" s="206">
        <v>9.8800000000000008</v>
      </c>
      <c r="Y94" s="206">
        <v>0</v>
      </c>
      <c r="Z94" s="206">
        <v>74.72</v>
      </c>
      <c r="AA94" s="206">
        <v>7.69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2.0299999999999998</v>
      </c>
      <c r="L95" s="206">
        <v>203.9</v>
      </c>
      <c r="M95" s="206">
        <v>27.14</v>
      </c>
      <c r="N95" s="206">
        <v>34.86</v>
      </c>
      <c r="O95" s="206">
        <v>0</v>
      </c>
      <c r="P95" s="206">
        <v>41.11</v>
      </c>
      <c r="Q95" s="206">
        <v>1.92</v>
      </c>
      <c r="R95" s="206">
        <v>2.89</v>
      </c>
      <c r="S95" s="206">
        <v>3.67</v>
      </c>
      <c r="T95" s="206">
        <v>0</v>
      </c>
      <c r="U95" s="206">
        <v>20.59</v>
      </c>
      <c r="V95" s="206">
        <v>1.92</v>
      </c>
      <c r="W95" s="206">
        <v>4.8099999999999996</v>
      </c>
      <c r="X95" s="206">
        <v>9.8800000000000008</v>
      </c>
      <c r="Y95" s="206">
        <v>0</v>
      </c>
      <c r="Z95" s="206">
        <v>74.72</v>
      </c>
      <c r="AA95" s="206">
        <v>7.69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2.02</v>
      </c>
      <c r="L96" s="206">
        <v>203.9</v>
      </c>
      <c r="M96" s="206">
        <v>27.14</v>
      </c>
      <c r="N96" s="206">
        <v>34.86</v>
      </c>
      <c r="O96" s="206">
        <v>0</v>
      </c>
      <c r="P96" s="206">
        <v>41.11</v>
      </c>
      <c r="Q96" s="206">
        <v>1.92</v>
      </c>
      <c r="R96" s="206">
        <v>2.89</v>
      </c>
      <c r="S96" s="206">
        <v>3.67</v>
      </c>
      <c r="T96" s="206">
        <v>0</v>
      </c>
      <c r="U96" s="206">
        <v>20.59</v>
      </c>
      <c r="V96" s="206">
        <v>1.92</v>
      </c>
      <c r="W96" s="206">
        <v>4.8099999999999996</v>
      </c>
      <c r="X96" s="206">
        <v>9.6199999999999992</v>
      </c>
      <c r="Y96" s="206">
        <v>0</v>
      </c>
      <c r="Z96" s="206">
        <v>74.72</v>
      </c>
      <c r="AA96" s="206">
        <v>7.69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2.0299999999999998</v>
      </c>
      <c r="L97" s="206">
        <v>203.9</v>
      </c>
      <c r="M97" s="206">
        <v>27.14</v>
      </c>
      <c r="N97" s="206">
        <v>34.86</v>
      </c>
      <c r="O97" s="206">
        <v>0</v>
      </c>
      <c r="P97" s="206">
        <v>41.11</v>
      </c>
      <c r="Q97" s="206">
        <v>1.92</v>
      </c>
      <c r="R97" s="206">
        <v>5.82</v>
      </c>
      <c r="S97" s="206">
        <v>3.67</v>
      </c>
      <c r="T97" s="206">
        <v>0</v>
      </c>
      <c r="U97" s="206">
        <v>20.59</v>
      </c>
      <c r="V97" s="206">
        <v>1.92</v>
      </c>
      <c r="W97" s="206">
        <v>4.8099999999999996</v>
      </c>
      <c r="X97" s="206">
        <v>9.6199999999999992</v>
      </c>
      <c r="Y97" s="206">
        <v>0</v>
      </c>
      <c r="Z97" s="206">
        <v>74.72</v>
      </c>
      <c r="AA97" s="206">
        <v>7.69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2.02</v>
      </c>
      <c r="L98" s="206">
        <v>203.9</v>
      </c>
      <c r="M98" s="206">
        <v>27.14</v>
      </c>
      <c r="N98" s="206">
        <v>34.86</v>
      </c>
      <c r="O98" s="206">
        <v>0</v>
      </c>
      <c r="P98" s="206">
        <v>41.11</v>
      </c>
      <c r="Q98" s="206">
        <v>1.92</v>
      </c>
      <c r="R98" s="206">
        <v>5.82</v>
      </c>
      <c r="S98" s="206">
        <v>3.67</v>
      </c>
      <c r="T98" s="206">
        <v>0</v>
      </c>
      <c r="U98" s="206">
        <v>20.59</v>
      </c>
      <c r="V98" s="206">
        <v>1.92</v>
      </c>
      <c r="W98" s="206">
        <v>4.8099999999999996</v>
      </c>
      <c r="X98" s="206">
        <v>9.6199999999999992</v>
      </c>
      <c r="Y98" s="206">
        <v>0</v>
      </c>
      <c r="Z98" s="206">
        <v>74.72</v>
      </c>
      <c r="AA98" s="206">
        <v>7.69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0.1762924999999998</v>
      </c>
      <c r="L99">
        <f t="shared" si="0"/>
        <v>7.2745700000000069</v>
      </c>
      <c r="M99">
        <f t="shared" si="0"/>
        <v>0.65102750000000009</v>
      </c>
      <c r="N99">
        <f t="shared" si="0"/>
        <v>0.83664000000000061</v>
      </c>
      <c r="O99">
        <f t="shared" si="0"/>
        <v>0</v>
      </c>
      <c r="P99">
        <f t="shared" si="0"/>
        <v>0.98664000000000085</v>
      </c>
      <c r="Q99">
        <f t="shared" si="0"/>
        <v>9.8089999999999927E-2</v>
      </c>
      <c r="R99">
        <f t="shared" si="0"/>
        <v>0.24586749999999985</v>
      </c>
      <c r="S99">
        <f t="shared" si="0"/>
        <v>0.15864749999999994</v>
      </c>
      <c r="T99">
        <f t="shared" si="0"/>
        <v>0</v>
      </c>
      <c r="U99">
        <f t="shared" si="0"/>
        <v>0.49415999999999916</v>
      </c>
      <c r="V99">
        <f t="shared" si="0"/>
        <v>8.0310000000000048E-2</v>
      </c>
      <c r="W99">
        <f t="shared" si="0"/>
        <v>0.22458999999999973</v>
      </c>
      <c r="X99">
        <f t="shared" si="0"/>
        <v>0.56470749999999981</v>
      </c>
      <c r="Y99">
        <f t="shared" si="0"/>
        <v>0</v>
      </c>
      <c r="Z99">
        <f t="shared" si="0"/>
        <v>1.6301550000000009</v>
      </c>
      <c r="AA99">
        <f t="shared" si="0"/>
        <v>0.51092999999999922</v>
      </c>
      <c r="AB99">
        <f t="shared" si="0"/>
        <v>0</v>
      </c>
      <c r="AC99">
        <f t="shared" si="0"/>
        <v>0.28147499999999998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1.5283825000000015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0.15392750000000013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44913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0.5</v>
      </c>
      <c r="L3" s="206">
        <v>1.36</v>
      </c>
      <c r="M3" s="206">
        <v>1.1499999999999999</v>
      </c>
      <c r="N3" s="206">
        <v>2.4300000000000002</v>
      </c>
      <c r="O3" s="206">
        <v>2.7</v>
      </c>
      <c r="P3" s="206">
        <v>0</v>
      </c>
      <c r="Q3" s="206">
        <v>0</v>
      </c>
      <c r="R3" s="206">
        <v>0.42</v>
      </c>
      <c r="S3" s="206">
        <v>0.25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19.29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0.49</v>
      </c>
      <c r="L4" s="206">
        <v>1.36</v>
      </c>
      <c r="M4" s="206">
        <v>1.1499999999999999</v>
      </c>
      <c r="N4" s="206">
        <v>2.4300000000000002</v>
      </c>
      <c r="O4" s="206">
        <v>2.7</v>
      </c>
      <c r="P4" s="206">
        <v>0</v>
      </c>
      <c r="Q4" s="206">
        <v>0</v>
      </c>
      <c r="R4" s="206">
        <v>0.42</v>
      </c>
      <c r="S4" s="206">
        <v>0.25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19.29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0.5</v>
      </c>
      <c r="L5" s="206">
        <v>1.36</v>
      </c>
      <c r="M5" s="206">
        <v>1.1000000000000001</v>
      </c>
      <c r="N5" s="206">
        <v>2.4300000000000002</v>
      </c>
      <c r="O5" s="206">
        <v>2.7</v>
      </c>
      <c r="P5" s="206">
        <v>0</v>
      </c>
      <c r="Q5" s="206">
        <v>0</v>
      </c>
      <c r="R5" s="206">
        <v>0.42</v>
      </c>
      <c r="S5" s="206">
        <v>0.25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0.49</v>
      </c>
      <c r="L6" s="206">
        <v>1.36</v>
      </c>
      <c r="M6" s="206">
        <v>1.1499999999999999</v>
      </c>
      <c r="N6" s="206">
        <v>2.4300000000000002</v>
      </c>
      <c r="O6" s="206">
        <v>2.7</v>
      </c>
      <c r="P6" s="206">
        <v>0</v>
      </c>
      <c r="Q6" s="206">
        <v>0</v>
      </c>
      <c r="R6" s="206">
        <v>0.42</v>
      </c>
      <c r="S6" s="206">
        <v>0.25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0.5</v>
      </c>
      <c r="L7" s="206">
        <v>1.36</v>
      </c>
      <c r="M7" s="206">
        <v>1.1499999999999999</v>
      </c>
      <c r="N7" s="206">
        <v>2.4300000000000002</v>
      </c>
      <c r="O7" s="206">
        <v>2.7</v>
      </c>
      <c r="P7" s="206">
        <v>0</v>
      </c>
      <c r="Q7" s="206">
        <v>0</v>
      </c>
      <c r="R7" s="206">
        <v>0.42</v>
      </c>
      <c r="S7" s="206">
        <v>0.25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0.49</v>
      </c>
      <c r="L8" s="206">
        <v>1.36</v>
      </c>
      <c r="M8" s="206">
        <v>1.1499999999999999</v>
      </c>
      <c r="N8" s="206">
        <v>2.4300000000000002</v>
      </c>
      <c r="O8" s="206">
        <v>2.7</v>
      </c>
      <c r="P8" s="206">
        <v>0</v>
      </c>
      <c r="Q8" s="206">
        <v>0</v>
      </c>
      <c r="R8" s="206">
        <v>0.42</v>
      </c>
      <c r="S8" s="206">
        <v>0.25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1.36</v>
      </c>
      <c r="L9" s="206">
        <v>1.36</v>
      </c>
      <c r="M9" s="206">
        <v>1.1499999999999999</v>
      </c>
      <c r="N9" s="206">
        <v>2.4300000000000002</v>
      </c>
      <c r="O9" s="206">
        <v>2.7</v>
      </c>
      <c r="P9" s="206">
        <v>0</v>
      </c>
      <c r="Q9" s="206">
        <v>0</v>
      </c>
      <c r="R9" s="206">
        <v>0.42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1.36</v>
      </c>
      <c r="L10" s="206">
        <v>1.36</v>
      </c>
      <c r="M10" s="206">
        <v>1.1499999999999999</v>
      </c>
      <c r="N10" s="206">
        <v>2.4300000000000002</v>
      </c>
      <c r="O10" s="206">
        <v>2.7</v>
      </c>
      <c r="P10" s="206">
        <v>0</v>
      </c>
      <c r="Q10" s="206">
        <v>0</v>
      </c>
      <c r="R10" s="206">
        <v>0.42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1.36</v>
      </c>
      <c r="L11" s="206">
        <v>1.36</v>
      </c>
      <c r="M11" s="206">
        <v>1.1499999999999999</v>
      </c>
      <c r="N11" s="206">
        <v>2.4300000000000002</v>
      </c>
      <c r="O11" s="206">
        <v>2.7</v>
      </c>
      <c r="P11" s="206">
        <v>0</v>
      </c>
      <c r="Q11" s="206">
        <v>0</v>
      </c>
      <c r="R11" s="206">
        <v>0.42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1.36</v>
      </c>
      <c r="L12" s="206">
        <v>1.36</v>
      </c>
      <c r="M12" s="206">
        <v>1.1499999999999999</v>
      </c>
      <c r="N12" s="206">
        <v>2.4300000000000002</v>
      </c>
      <c r="O12" s="206">
        <v>2.7</v>
      </c>
      <c r="P12" s="206">
        <v>0</v>
      </c>
      <c r="Q12" s="206">
        <v>0</v>
      </c>
      <c r="R12" s="206">
        <v>0.42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1.36</v>
      </c>
      <c r="L13" s="206">
        <v>1.36</v>
      </c>
      <c r="M13" s="206">
        <v>1.1499999999999999</v>
      </c>
      <c r="N13" s="206">
        <v>2.4300000000000002</v>
      </c>
      <c r="O13" s="206">
        <v>2.7</v>
      </c>
      <c r="P13" s="206">
        <v>0</v>
      </c>
      <c r="Q13" s="206">
        <v>0</v>
      </c>
      <c r="R13" s="206">
        <v>0.42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1.36</v>
      </c>
      <c r="L14" s="206">
        <v>1.36</v>
      </c>
      <c r="M14" s="206">
        <v>1.1499999999999999</v>
      </c>
      <c r="N14" s="206">
        <v>2.4300000000000002</v>
      </c>
      <c r="O14" s="206">
        <v>2.7</v>
      </c>
      <c r="P14" s="206">
        <v>0</v>
      </c>
      <c r="Q14" s="206">
        <v>0</v>
      </c>
      <c r="R14" s="206">
        <v>0.42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1.36</v>
      </c>
      <c r="L15" s="206">
        <v>1.36</v>
      </c>
      <c r="M15" s="206">
        <v>1.1499999999999999</v>
      </c>
      <c r="N15" s="206">
        <v>2.4300000000000002</v>
      </c>
      <c r="O15" s="206">
        <v>2.7</v>
      </c>
      <c r="P15" s="206">
        <v>0</v>
      </c>
      <c r="Q15" s="206">
        <v>0</v>
      </c>
      <c r="R15" s="206">
        <v>0.42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1.36</v>
      </c>
      <c r="L16" s="206">
        <v>1.36</v>
      </c>
      <c r="M16" s="206">
        <v>1.1499999999999999</v>
      </c>
      <c r="N16" s="206">
        <v>2.4300000000000002</v>
      </c>
      <c r="O16" s="206">
        <v>2.7</v>
      </c>
      <c r="P16" s="206">
        <v>0</v>
      </c>
      <c r="Q16" s="206">
        <v>0</v>
      </c>
      <c r="R16" s="206">
        <v>0.42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1.36</v>
      </c>
      <c r="L17" s="206">
        <v>1.36</v>
      </c>
      <c r="M17" s="206">
        <v>1.1499999999999999</v>
      </c>
      <c r="N17" s="206">
        <v>2.4300000000000002</v>
      </c>
      <c r="O17" s="206">
        <v>2.7</v>
      </c>
      <c r="P17" s="206">
        <v>0</v>
      </c>
      <c r="Q17" s="206">
        <v>0</v>
      </c>
      <c r="R17" s="206">
        <v>0.42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1.36</v>
      </c>
      <c r="L18" s="206">
        <v>1.36</v>
      </c>
      <c r="M18" s="206">
        <v>1.1499999999999999</v>
      </c>
      <c r="N18" s="206">
        <v>2.4300000000000002</v>
      </c>
      <c r="O18" s="206">
        <v>2.7</v>
      </c>
      <c r="P18" s="206">
        <v>0</v>
      </c>
      <c r="Q18" s="206">
        <v>0</v>
      </c>
      <c r="R18" s="206">
        <v>0.42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1.36</v>
      </c>
      <c r="L19" s="206">
        <v>1.36</v>
      </c>
      <c r="M19" s="206">
        <v>1.1499999999999999</v>
      </c>
      <c r="N19" s="206">
        <v>2.4300000000000002</v>
      </c>
      <c r="O19" s="206">
        <v>2.7</v>
      </c>
      <c r="P19" s="206">
        <v>0</v>
      </c>
      <c r="Q19" s="206">
        <v>0</v>
      </c>
      <c r="R19" s="206">
        <v>0.42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1.36</v>
      </c>
      <c r="L20" s="206">
        <v>1.36</v>
      </c>
      <c r="M20" s="206">
        <v>1.1499999999999999</v>
      </c>
      <c r="N20" s="206">
        <v>2.4300000000000002</v>
      </c>
      <c r="O20" s="206">
        <v>2.7</v>
      </c>
      <c r="P20" s="206">
        <v>0</v>
      </c>
      <c r="Q20" s="206">
        <v>0</v>
      </c>
      <c r="R20" s="206">
        <v>0.42</v>
      </c>
      <c r="S20" s="206">
        <v>0.28999999999999998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0.56000000000000005</v>
      </c>
      <c r="L21" s="206">
        <v>1.36</v>
      </c>
      <c r="M21" s="206">
        <v>1.1499999999999999</v>
      </c>
      <c r="N21" s="206">
        <v>2.4300000000000002</v>
      </c>
      <c r="O21" s="206">
        <v>2.7</v>
      </c>
      <c r="P21" s="206">
        <v>0</v>
      </c>
      <c r="Q21" s="206">
        <v>0</v>
      </c>
      <c r="R21" s="206">
        <v>0.45</v>
      </c>
      <c r="S21" s="206">
        <v>0.26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0.56000000000000005</v>
      </c>
      <c r="L22" s="206">
        <v>1.36</v>
      </c>
      <c r="M22" s="206">
        <v>1.1499999999999999</v>
      </c>
      <c r="N22" s="206">
        <v>2.4300000000000002</v>
      </c>
      <c r="O22" s="206">
        <v>2.7</v>
      </c>
      <c r="P22" s="206">
        <v>0</v>
      </c>
      <c r="Q22" s="206">
        <v>0</v>
      </c>
      <c r="R22" s="206">
        <v>0.45</v>
      </c>
      <c r="S22" s="206">
        <v>0.26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0.39</v>
      </c>
      <c r="L23" s="206">
        <v>1.36</v>
      </c>
      <c r="M23" s="206">
        <v>1.1499999999999999</v>
      </c>
      <c r="N23" s="206">
        <v>2.4300000000000002</v>
      </c>
      <c r="O23" s="206">
        <v>2.7</v>
      </c>
      <c r="P23" s="206">
        <v>0</v>
      </c>
      <c r="Q23" s="206">
        <v>0</v>
      </c>
      <c r="R23" s="206">
        <v>0.28999999999999998</v>
      </c>
      <c r="S23" s="206">
        <v>0.21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19.29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1.36</v>
      </c>
      <c r="M24" s="206">
        <v>1.1499999999999999</v>
      </c>
      <c r="N24" s="206">
        <v>2.4300000000000002</v>
      </c>
      <c r="O24" s="206">
        <v>2.7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19.29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1.1499999999999999</v>
      </c>
      <c r="N25" s="206">
        <v>2.4300000000000002</v>
      </c>
      <c r="O25" s="206">
        <v>2.7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1.1499999999999999</v>
      </c>
      <c r="N26" s="206">
        <v>2.4300000000000002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1.1499999999999999</v>
      </c>
      <c r="N27" s="206">
        <v>2.4300000000000002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1.1499999999999999</v>
      </c>
      <c r="N28" s="206">
        <v>2.4300000000000002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1.1499999999999999</v>
      </c>
      <c r="N29" s="206">
        <v>2.4300000000000002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19.29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1.1499999999999999</v>
      </c>
      <c r="N30" s="206">
        <v>2.4300000000000002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19.04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1.1499999999999999</v>
      </c>
      <c r="N31" s="206">
        <v>2.4300000000000002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19.04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1.1499999999999999</v>
      </c>
      <c r="N32" s="206">
        <v>2.4300000000000002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1.1499999999999999</v>
      </c>
      <c r="N33" s="206">
        <v>2.4300000000000002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1.1499999999999999</v>
      </c>
      <c r="N34" s="206">
        <v>2.4300000000000002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1.1499999999999999</v>
      </c>
      <c r="N35" s="206">
        <v>2.4300000000000002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1.1499999999999999</v>
      </c>
      <c r="N36" s="206">
        <v>2.4300000000000002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1.1499999999999999</v>
      </c>
      <c r="N37" s="206">
        <v>2.4300000000000002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1.1499999999999999</v>
      </c>
      <c r="N38" s="206">
        <v>2.4300000000000002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1.1499999999999999</v>
      </c>
      <c r="N39" s="206">
        <v>2.4300000000000002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1.1499999999999999</v>
      </c>
      <c r="N40" s="206">
        <v>2.4300000000000002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1.1499999999999999</v>
      </c>
      <c r="N41" s="206">
        <v>2.4300000000000002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1.1499999999999999</v>
      </c>
      <c r="N42" s="206">
        <v>2.4300000000000002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1.1499999999999999</v>
      </c>
      <c r="N43" s="206">
        <v>2.4300000000000002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1.1499999999999999</v>
      </c>
      <c r="N44" s="206">
        <v>2.4300000000000002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1.1499999999999999</v>
      </c>
      <c r="N45" s="206">
        <v>2.4300000000000002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1.1499999999999999</v>
      </c>
      <c r="N46" s="206">
        <v>2.4300000000000002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1.32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1.1499999999999999</v>
      </c>
      <c r="N47" s="206">
        <v>2.4300000000000002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1.32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18.66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1.1499999999999999</v>
      </c>
      <c r="N48" s="206">
        <v>2.4300000000000002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1.32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18.66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1.1499999999999999</v>
      </c>
      <c r="N49" s="206">
        <v>2.4300000000000002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18.66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1.1499999999999999</v>
      </c>
      <c r="N50" s="206">
        <v>2.4300000000000002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18.66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1.1499999999999999</v>
      </c>
      <c r="N51" s="206">
        <v>2.4300000000000002</v>
      </c>
      <c r="O51" s="206">
        <v>2.7</v>
      </c>
      <c r="P51" s="206">
        <v>0</v>
      </c>
      <c r="Q51" s="206">
        <v>0.04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1.1499999999999999</v>
      </c>
      <c r="N52" s="206">
        <v>2.4300000000000002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1.32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1.1499999999999999</v>
      </c>
      <c r="N53" s="206">
        <v>2.4300000000000002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1.32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1.1499999999999999</v>
      </c>
      <c r="N54" s="206">
        <v>2.4300000000000002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1.32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1.36</v>
      </c>
      <c r="M55" s="206">
        <v>1.1499999999999999</v>
      </c>
      <c r="N55" s="206">
        <v>2.4300000000000002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1.1499999999999999</v>
      </c>
      <c r="N56" s="206">
        <v>2.4300000000000002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1.1499999999999999</v>
      </c>
      <c r="N57" s="206">
        <v>2.4300000000000002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1.1499999999999999</v>
      </c>
      <c r="N58" s="206">
        <v>2.4300000000000002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1.36</v>
      </c>
      <c r="M59" s="206">
        <v>1.1499999999999999</v>
      </c>
      <c r="N59" s="206">
        <v>2.4300000000000002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1.36</v>
      </c>
      <c r="M60" s="206">
        <v>1.1499999999999999</v>
      </c>
      <c r="N60" s="206">
        <v>2.4300000000000002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1.1499999999999999</v>
      </c>
      <c r="N61" s="206">
        <v>2.4300000000000002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19.29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1.1499999999999999</v>
      </c>
      <c r="N62" s="206">
        <v>2.4300000000000002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19.29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1.1499999999999999</v>
      </c>
      <c r="N63" s="206">
        <v>2.4300000000000002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17.96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1.1499999999999999</v>
      </c>
      <c r="N64" s="206">
        <v>2.4300000000000002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17.96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1.1499999999999999</v>
      </c>
      <c r="N65" s="206">
        <v>2.4300000000000002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17.96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1.1499999999999999</v>
      </c>
      <c r="N66" s="206">
        <v>2.4300000000000002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17.96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1.1499999999999999</v>
      </c>
      <c r="N67" s="206">
        <v>2.4300000000000002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1.1499999999999999</v>
      </c>
      <c r="N68" s="206">
        <v>2.4300000000000002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1.1499999999999999</v>
      </c>
      <c r="N69" s="206">
        <v>2.4300000000000002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1.1499999999999999</v>
      </c>
      <c r="N70" s="206">
        <v>2.4300000000000002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1.1499999999999999</v>
      </c>
      <c r="N71" s="206">
        <v>2.4300000000000002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1.1499999999999999</v>
      </c>
      <c r="N72" s="206">
        <v>2.4300000000000002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1.1499999999999999</v>
      </c>
      <c r="N73" s="206">
        <v>2.4300000000000002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1.1499999999999999</v>
      </c>
      <c r="N74" s="206">
        <v>2.4300000000000002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1.1499999999999999</v>
      </c>
      <c r="N75" s="206">
        <v>2.4300000000000002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1.1499999999999999</v>
      </c>
      <c r="N76" s="206">
        <v>2.4300000000000002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18.170000000000002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1.1499999999999999</v>
      </c>
      <c r="N77" s="206">
        <v>2.4300000000000002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18.170000000000002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1.1499999999999999</v>
      </c>
      <c r="N78" s="206">
        <v>2.4300000000000002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18.170000000000002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1.1499999999999999</v>
      </c>
      <c r="N79" s="206">
        <v>2.4300000000000002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1.1499999999999999</v>
      </c>
      <c r="N80" s="206">
        <v>2.4300000000000002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18.66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1.1499999999999999</v>
      </c>
      <c r="N81" s="206">
        <v>2.4300000000000002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18.66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1.1499999999999999</v>
      </c>
      <c r="N82" s="206">
        <v>2.4300000000000002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18.66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1.1499999999999999</v>
      </c>
      <c r="N83" s="206">
        <v>2.4300000000000002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18.66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1.1499999999999999</v>
      </c>
      <c r="N84" s="206">
        <v>2.4300000000000002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18.66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1.1499999999999999</v>
      </c>
      <c r="N85" s="206">
        <v>2.4300000000000002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18.66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1.1499999999999999</v>
      </c>
      <c r="N86" s="206">
        <v>2.4300000000000002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18.66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1.1499999999999999</v>
      </c>
      <c r="N87" s="206">
        <v>2.4300000000000002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18.66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1.1499999999999999</v>
      </c>
      <c r="N88" s="206">
        <v>2.4300000000000002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18.66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1.1499999999999999</v>
      </c>
      <c r="N89" s="206">
        <v>2.4300000000000002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1.1499999999999999</v>
      </c>
      <c r="N90" s="206">
        <v>2.4300000000000002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1.72</v>
      </c>
      <c r="L91" s="206">
        <v>1.36</v>
      </c>
      <c r="M91" s="206">
        <v>1.1499999999999999</v>
      </c>
      <c r="N91" s="206">
        <v>2.4300000000000002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1.1499999999999999</v>
      </c>
      <c r="N92" s="206">
        <v>2.4300000000000002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1.36</v>
      </c>
      <c r="M93" s="206">
        <v>1.1499999999999999</v>
      </c>
      <c r="N93" s="206">
        <v>2.4300000000000002</v>
      </c>
      <c r="O93" s="206">
        <v>2.7</v>
      </c>
      <c r="P93" s="206">
        <v>0</v>
      </c>
      <c r="Q93" s="206">
        <v>0</v>
      </c>
      <c r="R93" s="206">
        <v>0</v>
      </c>
      <c r="S93" s="206">
        <v>0.27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1.36</v>
      </c>
      <c r="M94" s="206">
        <v>1.1499999999999999</v>
      </c>
      <c r="N94" s="206">
        <v>2.4300000000000002</v>
      </c>
      <c r="O94" s="206">
        <v>2.7</v>
      </c>
      <c r="P94" s="206">
        <v>0</v>
      </c>
      <c r="Q94" s="206">
        <v>0</v>
      </c>
      <c r="R94" s="206">
        <v>0</v>
      </c>
      <c r="S94" s="206">
        <v>0.27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0.56999999999999995</v>
      </c>
      <c r="L95" s="206">
        <v>1.36</v>
      </c>
      <c r="M95" s="206">
        <v>1.1499999999999999</v>
      </c>
      <c r="N95" s="206">
        <v>2.4300000000000002</v>
      </c>
      <c r="O95" s="206">
        <v>2.7</v>
      </c>
      <c r="P95" s="206">
        <v>0</v>
      </c>
      <c r="Q95" s="206">
        <v>0</v>
      </c>
      <c r="R95" s="206">
        <v>0</v>
      </c>
      <c r="S95" s="206">
        <v>0.27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0.56000000000000005</v>
      </c>
      <c r="L96" s="206">
        <v>1.36</v>
      </c>
      <c r="M96" s="206">
        <v>1.1499999999999999</v>
      </c>
      <c r="N96" s="206">
        <v>2.4300000000000002</v>
      </c>
      <c r="O96" s="206">
        <v>2.7</v>
      </c>
      <c r="P96" s="206">
        <v>0</v>
      </c>
      <c r="Q96" s="206">
        <v>0</v>
      </c>
      <c r="R96" s="206">
        <v>0</v>
      </c>
      <c r="S96" s="206">
        <v>0.27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0.56999999999999995</v>
      </c>
      <c r="L97" s="206">
        <v>1.36</v>
      </c>
      <c r="M97" s="206">
        <v>1.1499999999999999</v>
      </c>
      <c r="N97" s="206">
        <v>2.4300000000000002</v>
      </c>
      <c r="O97" s="206">
        <v>2.7</v>
      </c>
      <c r="P97" s="206">
        <v>0</v>
      </c>
      <c r="Q97" s="206">
        <v>0</v>
      </c>
      <c r="R97" s="206">
        <v>0.51</v>
      </c>
      <c r="S97" s="206">
        <v>0.27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0.56000000000000005</v>
      </c>
      <c r="L98" s="206">
        <v>1.36</v>
      </c>
      <c r="M98" s="206">
        <v>1.1499999999999999</v>
      </c>
      <c r="N98" s="206">
        <v>2.4300000000000002</v>
      </c>
      <c r="O98" s="206">
        <v>2.7</v>
      </c>
      <c r="P98" s="206">
        <v>0</v>
      </c>
      <c r="Q98" s="206">
        <v>0</v>
      </c>
      <c r="R98" s="206">
        <v>0.51</v>
      </c>
      <c r="S98" s="206">
        <v>0.27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6.1949999999999974E-3</v>
      </c>
      <c r="L99">
        <f t="shared" si="0"/>
        <v>3.2639999999999995E-2</v>
      </c>
      <c r="M99">
        <f t="shared" si="0"/>
        <v>2.7587500000000046E-2</v>
      </c>
      <c r="N99">
        <f t="shared" si="0"/>
        <v>5.8320000000000115E-2</v>
      </c>
      <c r="O99">
        <f t="shared" si="0"/>
        <v>6.4799999999999885E-2</v>
      </c>
      <c r="P99">
        <f t="shared" si="0"/>
        <v>0</v>
      </c>
      <c r="Q99">
        <f t="shared" si="0"/>
        <v>1.0000000000000001E-5</v>
      </c>
      <c r="R99">
        <f t="shared" si="0"/>
        <v>2.4424999999999994E-3</v>
      </c>
      <c r="S99">
        <f t="shared" si="0"/>
        <v>1.8324999999999995E-3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4.855499999999989E-2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0.45461000000000062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15.5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0.12537499999999999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36.5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36.5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36.5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274.18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274.18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274.18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273.56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273.56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273.56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274.18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274.18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284.68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274.18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0.89212499999999995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6.4926100000000009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19.46</v>
      </c>
      <c r="D3" s="206">
        <v>0</v>
      </c>
      <c r="E3" s="206">
        <v>0</v>
      </c>
      <c r="F3" s="206">
        <v>31.48</v>
      </c>
      <c r="G3" s="206">
        <v>0</v>
      </c>
      <c r="H3" s="206">
        <v>0</v>
      </c>
      <c r="I3" s="206">
        <v>40.909999999999997</v>
      </c>
      <c r="J3" s="206">
        <v>0.48</v>
      </c>
      <c r="K3" s="206">
        <v>242.34</v>
      </c>
      <c r="L3" s="206">
        <v>6.53</v>
      </c>
      <c r="M3" s="206">
        <v>44.53</v>
      </c>
      <c r="N3" s="206">
        <v>1.98</v>
      </c>
      <c r="O3" s="206">
        <v>2.81</v>
      </c>
      <c r="P3" s="206">
        <v>13.1</v>
      </c>
      <c r="Q3" s="206">
        <v>6.98</v>
      </c>
      <c r="R3" s="206">
        <v>11.72</v>
      </c>
      <c r="S3" s="206">
        <v>6.58</v>
      </c>
      <c r="T3" s="206">
        <v>1.41</v>
      </c>
      <c r="U3" s="206">
        <v>1.98</v>
      </c>
      <c r="V3" s="206">
        <v>8.8699999999999992</v>
      </c>
      <c r="W3" s="206">
        <v>15.32</v>
      </c>
      <c r="X3" s="206">
        <v>28.76</v>
      </c>
      <c r="Y3" s="206">
        <v>0</v>
      </c>
      <c r="Z3" s="206">
        <v>74.14</v>
      </c>
      <c r="AA3" s="206">
        <v>20.38</v>
      </c>
      <c r="AB3" s="206">
        <v>0</v>
      </c>
      <c r="AC3" s="206">
        <v>20.03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17.36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19.46</v>
      </c>
      <c r="D4" s="206">
        <v>0</v>
      </c>
      <c r="E4" s="206">
        <v>0</v>
      </c>
      <c r="F4" s="206">
        <v>31.48</v>
      </c>
      <c r="G4" s="206">
        <v>0</v>
      </c>
      <c r="H4" s="206">
        <v>0</v>
      </c>
      <c r="I4" s="206">
        <v>40.909999999999997</v>
      </c>
      <c r="J4" s="206">
        <v>0.48</v>
      </c>
      <c r="K4" s="206">
        <v>242.34</v>
      </c>
      <c r="L4" s="206">
        <v>6.53</v>
      </c>
      <c r="M4" s="206">
        <v>44.53</v>
      </c>
      <c r="N4" s="206">
        <v>1.98</v>
      </c>
      <c r="O4" s="206">
        <v>2.81</v>
      </c>
      <c r="P4" s="206">
        <v>13.1</v>
      </c>
      <c r="Q4" s="206">
        <v>6.71</v>
      </c>
      <c r="R4" s="206">
        <v>11.72</v>
      </c>
      <c r="S4" s="206">
        <v>6.58</v>
      </c>
      <c r="T4" s="206">
        <v>1.41</v>
      </c>
      <c r="U4" s="206">
        <v>1.98</v>
      </c>
      <c r="V4" s="206">
        <v>8.8699999999999992</v>
      </c>
      <c r="W4" s="206">
        <v>15.32</v>
      </c>
      <c r="X4" s="206">
        <v>28.76</v>
      </c>
      <c r="Y4" s="206">
        <v>0</v>
      </c>
      <c r="Z4" s="206">
        <v>74.14</v>
      </c>
      <c r="AA4" s="206">
        <v>20.38</v>
      </c>
      <c r="AB4" s="206">
        <v>0</v>
      </c>
      <c r="AC4" s="206">
        <v>20.03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17.36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19.46</v>
      </c>
      <c r="D5" s="206">
        <v>0</v>
      </c>
      <c r="E5" s="206">
        <v>0</v>
      </c>
      <c r="F5" s="206">
        <v>31.48</v>
      </c>
      <c r="G5" s="206">
        <v>0</v>
      </c>
      <c r="H5" s="206">
        <v>0</v>
      </c>
      <c r="I5" s="206">
        <v>40.909999999999997</v>
      </c>
      <c r="J5" s="206">
        <v>0.48</v>
      </c>
      <c r="K5" s="206">
        <v>242.34</v>
      </c>
      <c r="L5" s="206">
        <v>6.53</v>
      </c>
      <c r="M5" s="206">
        <v>5.45</v>
      </c>
      <c r="N5" s="206">
        <v>1.98</v>
      </c>
      <c r="O5" s="206">
        <v>2.81</v>
      </c>
      <c r="P5" s="206">
        <v>13.1</v>
      </c>
      <c r="Q5" s="206">
        <v>6.71</v>
      </c>
      <c r="R5" s="206">
        <v>11.72</v>
      </c>
      <c r="S5" s="206">
        <v>6.58</v>
      </c>
      <c r="T5" s="206">
        <v>1.41</v>
      </c>
      <c r="U5" s="206">
        <v>1.98</v>
      </c>
      <c r="V5" s="206">
        <v>8.9600000000000009</v>
      </c>
      <c r="W5" s="206">
        <v>15.57</v>
      </c>
      <c r="X5" s="206">
        <v>28.76</v>
      </c>
      <c r="Y5" s="206">
        <v>0</v>
      </c>
      <c r="Z5" s="206">
        <v>74.14</v>
      </c>
      <c r="AA5" s="206">
        <v>20.38</v>
      </c>
      <c r="AB5" s="206">
        <v>0</v>
      </c>
      <c r="AC5" s="206">
        <v>20.03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19.46</v>
      </c>
      <c r="D6" s="206">
        <v>0</v>
      </c>
      <c r="E6" s="206">
        <v>0</v>
      </c>
      <c r="F6" s="206">
        <v>31.48</v>
      </c>
      <c r="G6" s="206">
        <v>0</v>
      </c>
      <c r="H6" s="206">
        <v>0</v>
      </c>
      <c r="I6" s="206">
        <v>40.909999999999997</v>
      </c>
      <c r="J6" s="206">
        <v>0.48</v>
      </c>
      <c r="K6" s="206">
        <v>242.34</v>
      </c>
      <c r="L6" s="206">
        <v>6.53</v>
      </c>
      <c r="M6" s="206">
        <v>2.44</v>
      </c>
      <c r="N6" s="206">
        <v>1.98</v>
      </c>
      <c r="O6" s="206">
        <v>2.81</v>
      </c>
      <c r="P6" s="206">
        <v>13.1</v>
      </c>
      <c r="Q6" s="206">
        <v>6.71</v>
      </c>
      <c r="R6" s="206">
        <v>11.72</v>
      </c>
      <c r="S6" s="206">
        <v>6.58</v>
      </c>
      <c r="T6" s="206">
        <v>1.41</v>
      </c>
      <c r="U6" s="206">
        <v>1.98</v>
      </c>
      <c r="V6" s="206">
        <v>8.9600000000000009</v>
      </c>
      <c r="W6" s="206">
        <v>15.57</v>
      </c>
      <c r="X6" s="206">
        <v>28.76</v>
      </c>
      <c r="Y6" s="206">
        <v>0</v>
      </c>
      <c r="Z6" s="206">
        <v>74.14</v>
      </c>
      <c r="AA6" s="206">
        <v>20.38</v>
      </c>
      <c r="AB6" s="206">
        <v>0</v>
      </c>
      <c r="AC6" s="206">
        <v>20.03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19.46</v>
      </c>
      <c r="D7" s="206">
        <v>0</v>
      </c>
      <c r="E7" s="206">
        <v>0</v>
      </c>
      <c r="F7" s="206">
        <v>31.48</v>
      </c>
      <c r="G7" s="206">
        <v>0</v>
      </c>
      <c r="H7" s="206">
        <v>0</v>
      </c>
      <c r="I7" s="206">
        <v>40.909999999999997</v>
      </c>
      <c r="J7" s="206">
        <v>0.48</v>
      </c>
      <c r="K7" s="206">
        <v>242.34</v>
      </c>
      <c r="L7" s="206">
        <v>6.53</v>
      </c>
      <c r="M7" s="206">
        <v>2.44</v>
      </c>
      <c r="N7" s="206">
        <v>1.98</v>
      </c>
      <c r="O7" s="206">
        <v>2.81</v>
      </c>
      <c r="P7" s="206">
        <v>13.1</v>
      </c>
      <c r="Q7" s="206">
        <v>6.71</v>
      </c>
      <c r="R7" s="206">
        <v>11.72</v>
      </c>
      <c r="S7" s="206">
        <v>6.58</v>
      </c>
      <c r="T7" s="206">
        <v>1.41</v>
      </c>
      <c r="U7" s="206">
        <v>1.98</v>
      </c>
      <c r="V7" s="206">
        <v>8.9600000000000009</v>
      </c>
      <c r="W7" s="206">
        <v>15.57</v>
      </c>
      <c r="X7" s="206">
        <v>28.76</v>
      </c>
      <c r="Y7" s="206">
        <v>0</v>
      </c>
      <c r="Z7" s="206">
        <v>74.14</v>
      </c>
      <c r="AA7" s="206">
        <v>20.38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19.46</v>
      </c>
      <c r="D8" s="206">
        <v>0</v>
      </c>
      <c r="E8" s="206">
        <v>0</v>
      </c>
      <c r="F8" s="206">
        <v>31.48</v>
      </c>
      <c r="G8" s="206">
        <v>0</v>
      </c>
      <c r="H8" s="206">
        <v>0</v>
      </c>
      <c r="I8" s="206">
        <v>40.909999999999997</v>
      </c>
      <c r="J8" s="206">
        <v>0.48</v>
      </c>
      <c r="K8" s="206">
        <v>242.34</v>
      </c>
      <c r="L8" s="206">
        <v>6.53</v>
      </c>
      <c r="M8" s="206">
        <v>2.44</v>
      </c>
      <c r="N8" s="206">
        <v>1.98</v>
      </c>
      <c r="O8" s="206">
        <v>2.81</v>
      </c>
      <c r="P8" s="206">
        <v>13.1</v>
      </c>
      <c r="Q8" s="206">
        <v>6.71</v>
      </c>
      <c r="R8" s="206">
        <v>11.72</v>
      </c>
      <c r="S8" s="206">
        <v>6.58</v>
      </c>
      <c r="T8" s="206">
        <v>1.41</v>
      </c>
      <c r="U8" s="206">
        <v>1.98</v>
      </c>
      <c r="V8" s="206">
        <v>8.9600000000000009</v>
      </c>
      <c r="W8" s="206">
        <v>15.57</v>
      </c>
      <c r="X8" s="206">
        <v>28.76</v>
      </c>
      <c r="Y8" s="206">
        <v>0</v>
      </c>
      <c r="Z8" s="206">
        <v>74.14</v>
      </c>
      <c r="AA8" s="206">
        <v>20.38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19.46</v>
      </c>
      <c r="D9" s="206">
        <v>0</v>
      </c>
      <c r="E9" s="206">
        <v>0</v>
      </c>
      <c r="F9" s="206">
        <v>31.48</v>
      </c>
      <c r="G9" s="206">
        <v>0</v>
      </c>
      <c r="H9" s="206">
        <v>0</v>
      </c>
      <c r="I9" s="206">
        <v>40.909999999999997</v>
      </c>
      <c r="J9" s="206">
        <v>0.48</v>
      </c>
      <c r="K9" s="206">
        <v>242.34</v>
      </c>
      <c r="L9" s="206">
        <v>6.53</v>
      </c>
      <c r="M9" s="206">
        <v>2.44</v>
      </c>
      <c r="N9" s="206">
        <v>1.98</v>
      </c>
      <c r="O9" s="206">
        <v>2.81</v>
      </c>
      <c r="P9" s="206">
        <v>13.1</v>
      </c>
      <c r="Q9" s="206">
        <v>6.71</v>
      </c>
      <c r="R9" s="206">
        <v>11.72</v>
      </c>
      <c r="S9" s="206">
        <v>5.84</v>
      </c>
      <c r="T9" s="206">
        <v>1.41</v>
      </c>
      <c r="U9" s="206">
        <v>1.98</v>
      </c>
      <c r="V9" s="206">
        <v>8.9600000000000009</v>
      </c>
      <c r="W9" s="206">
        <v>15.57</v>
      </c>
      <c r="X9" s="206">
        <v>28.76</v>
      </c>
      <c r="Y9" s="206">
        <v>0</v>
      </c>
      <c r="Z9" s="206">
        <v>74.14</v>
      </c>
      <c r="AA9" s="206">
        <v>20.38</v>
      </c>
      <c r="AB9" s="206">
        <v>0</v>
      </c>
      <c r="AC9" s="206">
        <v>20.03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19.46</v>
      </c>
      <c r="D10" s="206">
        <v>0</v>
      </c>
      <c r="E10" s="206">
        <v>0</v>
      </c>
      <c r="F10" s="206">
        <v>31.48</v>
      </c>
      <c r="G10" s="206">
        <v>0</v>
      </c>
      <c r="H10" s="206">
        <v>0</v>
      </c>
      <c r="I10" s="206">
        <v>40.909999999999997</v>
      </c>
      <c r="J10" s="206">
        <v>0.48</v>
      </c>
      <c r="K10" s="206">
        <v>242.34</v>
      </c>
      <c r="L10" s="206">
        <v>6.53</v>
      </c>
      <c r="M10" s="206">
        <v>2.44</v>
      </c>
      <c r="N10" s="206">
        <v>1.98</v>
      </c>
      <c r="O10" s="206">
        <v>2.81</v>
      </c>
      <c r="P10" s="206">
        <v>13.1</v>
      </c>
      <c r="Q10" s="206">
        <v>6.71</v>
      </c>
      <c r="R10" s="206">
        <v>11.76</v>
      </c>
      <c r="S10" s="206">
        <v>5.84</v>
      </c>
      <c r="T10" s="206">
        <v>1.41</v>
      </c>
      <c r="U10" s="206">
        <v>1.98</v>
      </c>
      <c r="V10" s="206">
        <v>8.9600000000000009</v>
      </c>
      <c r="W10" s="206">
        <v>15.57</v>
      </c>
      <c r="X10" s="206">
        <v>28.76</v>
      </c>
      <c r="Y10" s="206">
        <v>0</v>
      </c>
      <c r="Z10" s="206">
        <v>74.14</v>
      </c>
      <c r="AA10" s="206">
        <v>20.38</v>
      </c>
      <c r="AB10" s="206">
        <v>0</v>
      </c>
      <c r="AC10" s="206">
        <v>20.03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19.510000000000002</v>
      </c>
      <c r="D11" s="206">
        <v>0</v>
      </c>
      <c r="E11" s="206">
        <v>0</v>
      </c>
      <c r="F11" s="206">
        <v>31.48</v>
      </c>
      <c r="G11" s="206">
        <v>0</v>
      </c>
      <c r="H11" s="206">
        <v>0</v>
      </c>
      <c r="I11" s="206">
        <v>40.909999999999997</v>
      </c>
      <c r="J11" s="206">
        <v>0.48</v>
      </c>
      <c r="K11" s="206">
        <v>242.34</v>
      </c>
      <c r="L11" s="206">
        <v>6.53</v>
      </c>
      <c r="M11" s="206">
        <v>2.44</v>
      </c>
      <c r="N11" s="206">
        <v>1.98</v>
      </c>
      <c r="O11" s="206">
        <v>2.81</v>
      </c>
      <c r="P11" s="206">
        <v>13.1</v>
      </c>
      <c r="Q11" s="206">
        <v>6.71</v>
      </c>
      <c r="R11" s="206">
        <v>11.72</v>
      </c>
      <c r="S11" s="206">
        <v>5.84</v>
      </c>
      <c r="T11" s="206">
        <v>1.41</v>
      </c>
      <c r="U11" s="206">
        <v>1.98</v>
      </c>
      <c r="V11" s="206">
        <v>8.9600000000000009</v>
      </c>
      <c r="W11" s="206">
        <v>15.57</v>
      </c>
      <c r="X11" s="206">
        <v>28.76</v>
      </c>
      <c r="Y11" s="206">
        <v>0</v>
      </c>
      <c r="Z11" s="206">
        <v>74.14</v>
      </c>
      <c r="AA11" s="206">
        <v>20.38</v>
      </c>
      <c r="AB11" s="206">
        <v>0</v>
      </c>
      <c r="AC11" s="206">
        <v>20.03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19.510000000000002</v>
      </c>
      <c r="D12" s="206">
        <v>0</v>
      </c>
      <c r="E12" s="206">
        <v>0</v>
      </c>
      <c r="F12" s="206">
        <v>31.48</v>
      </c>
      <c r="G12" s="206">
        <v>0</v>
      </c>
      <c r="H12" s="206">
        <v>0</v>
      </c>
      <c r="I12" s="206">
        <v>40.909999999999997</v>
      </c>
      <c r="J12" s="206">
        <v>0.48</v>
      </c>
      <c r="K12" s="206">
        <v>242.34</v>
      </c>
      <c r="L12" s="206">
        <v>6.53</v>
      </c>
      <c r="M12" s="206">
        <v>2.44</v>
      </c>
      <c r="N12" s="206">
        <v>1.98</v>
      </c>
      <c r="O12" s="206">
        <v>2.81</v>
      </c>
      <c r="P12" s="206">
        <v>13.1</v>
      </c>
      <c r="Q12" s="206">
        <v>6.71</v>
      </c>
      <c r="R12" s="206">
        <v>11.72</v>
      </c>
      <c r="S12" s="206">
        <v>5.84</v>
      </c>
      <c r="T12" s="206">
        <v>1.41</v>
      </c>
      <c r="U12" s="206">
        <v>1.98</v>
      </c>
      <c r="V12" s="206">
        <v>8.9600000000000009</v>
      </c>
      <c r="W12" s="206">
        <v>15.57</v>
      </c>
      <c r="X12" s="206">
        <v>28.76</v>
      </c>
      <c r="Y12" s="206">
        <v>0</v>
      </c>
      <c r="Z12" s="206">
        <v>74.14</v>
      </c>
      <c r="AA12" s="206">
        <v>20.38</v>
      </c>
      <c r="AB12" s="206">
        <v>0</v>
      </c>
      <c r="AC12" s="206">
        <v>20.03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19.510000000000002</v>
      </c>
      <c r="D13" s="206">
        <v>0</v>
      </c>
      <c r="E13" s="206">
        <v>0</v>
      </c>
      <c r="F13" s="206">
        <v>31.48</v>
      </c>
      <c r="G13" s="206">
        <v>0</v>
      </c>
      <c r="H13" s="206">
        <v>0</v>
      </c>
      <c r="I13" s="206">
        <v>40.909999999999997</v>
      </c>
      <c r="J13" s="206">
        <v>0</v>
      </c>
      <c r="K13" s="206">
        <v>242.34</v>
      </c>
      <c r="L13" s="206">
        <v>6.53</v>
      </c>
      <c r="M13" s="206">
        <v>2.44</v>
      </c>
      <c r="N13" s="206">
        <v>1.98</v>
      </c>
      <c r="O13" s="206">
        <v>2.81</v>
      </c>
      <c r="P13" s="206">
        <v>13.1</v>
      </c>
      <c r="Q13" s="206">
        <v>6.71</v>
      </c>
      <c r="R13" s="206">
        <v>11.72</v>
      </c>
      <c r="S13" s="206">
        <v>5.84</v>
      </c>
      <c r="T13" s="206">
        <v>1.41</v>
      </c>
      <c r="U13" s="206">
        <v>1.98</v>
      </c>
      <c r="V13" s="206">
        <v>8.9600000000000009</v>
      </c>
      <c r="W13" s="206">
        <v>15.57</v>
      </c>
      <c r="X13" s="206">
        <v>28.76</v>
      </c>
      <c r="Y13" s="206">
        <v>0</v>
      </c>
      <c r="Z13" s="206">
        <v>74.14</v>
      </c>
      <c r="AA13" s="206">
        <v>20.38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19.510000000000002</v>
      </c>
      <c r="D14" s="206">
        <v>0</v>
      </c>
      <c r="E14" s="206">
        <v>0</v>
      </c>
      <c r="F14" s="206">
        <v>31.48</v>
      </c>
      <c r="G14" s="206">
        <v>0</v>
      </c>
      <c r="H14" s="206">
        <v>0</v>
      </c>
      <c r="I14" s="206">
        <v>40.909999999999997</v>
      </c>
      <c r="J14" s="206">
        <v>0</v>
      </c>
      <c r="K14" s="206">
        <v>242.34</v>
      </c>
      <c r="L14" s="206">
        <v>6.53</v>
      </c>
      <c r="M14" s="206">
        <v>2.44</v>
      </c>
      <c r="N14" s="206">
        <v>1.98</v>
      </c>
      <c r="O14" s="206">
        <v>2.81</v>
      </c>
      <c r="P14" s="206">
        <v>13.1</v>
      </c>
      <c r="Q14" s="206">
        <v>6.71</v>
      </c>
      <c r="R14" s="206">
        <v>11.72</v>
      </c>
      <c r="S14" s="206">
        <v>5.84</v>
      </c>
      <c r="T14" s="206">
        <v>1.41</v>
      </c>
      <c r="U14" s="206">
        <v>1.98</v>
      </c>
      <c r="V14" s="206">
        <v>8.9600000000000009</v>
      </c>
      <c r="W14" s="206">
        <v>15.57</v>
      </c>
      <c r="X14" s="206">
        <v>28.76</v>
      </c>
      <c r="Y14" s="206">
        <v>0</v>
      </c>
      <c r="Z14" s="206">
        <v>74.14</v>
      </c>
      <c r="AA14" s="206">
        <v>20.38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19.510000000000002</v>
      </c>
      <c r="D15" s="206">
        <v>0</v>
      </c>
      <c r="E15" s="206">
        <v>0</v>
      </c>
      <c r="F15" s="206">
        <v>31.48</v>
      </c>
      <c r="G15" s="206">
        <v>0</v>
      </c>
      <c r="H15" s="206">
        <v>0</v>
      </c>
      <c r="I15" s="206">
        <v>40.909999999999997</v>
      </c>
      <c r="J15" s="206">
        <v>0</v>
      </c>
      <c r="K15" s="206">
        <v>242.34</v>
      </c>
      <c r="L15" s="206">
        <v>6.53</v>
      </c>
      <c r="M15" s="206">
        <v>2.44</v>
      </c>
      <c r="N15" s="206">
        <v>1.98</v>
      </c>
      <c r="O15" s="206">
        <v>2.81</v>
      </c>
      <c r="P15" s="206">
        <v>13.1</v>
      </c>
      <c r="Q15" s="206">
        <v>6.71</v>
      </c>
      <c r="R15" s="206">
        <v>11.72</v>
      </c>
      <c r="S15" s="206">
        <v>5.84</v>
      </c>
      <c r="T15" s="206">
        <v>1.41</v>
      </c>
      <c r="U15" s="206">
        <v>1.98</v>
      </c>
      <c r="V15" s="206">
        <v>8.9600000000000009</v>
      </c>
      <c r="W15" s="206">
        <v>15.57</v>
      </c>
      <c r="X15" s="206">
        <v>28.76</v>
      </c>
      <c r="Y15" s="206">
        <v>0</v>
      </c>
      <c r="Z15" s="206">
        <v>74.14</v>
      </c>
      <c r="AA15" s="206">
        <v>20.38</v>
      </c>
      <c r="AB15" s="206">
        <v>0</v>
      </c>
      <c r="AC15" s="206">
        <v>20.03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19.510000000000002</v>
      </c>
      <c r="D16" s="206">
        <v>0</v>
      </c>
      <c r="E16" s="206">
        <v>0</v>
      </c>
      <c r="F16" s="206">
        <v>31.48</v>
      </c>
      <c r="G16" s="206">
        <v>0</v>
      </c>
      <c r="H16" s="206">
        <v>0</v>
      </c>
      <c r="I16" s="206">
        <v>40.909999999999997</v>
      </c>
      <c r="J16" s="206">
        <v>0</v>
      </c>
      <c r="K16" s="206">
        <v>242.34</v>
      </c>
      <c r="L16" s="206">
        <v>6.53</v>
      </c>
      <c r="M16" s="206">
        <v>2.44</v>
      </c>
      <c r="N16" s="206">
        <v>1.98</v>
      </c>
      <c r="O16" s="206">
        <v>2.81</v>
      </c>
      <c r="P16" s="206">
        <v>13.1</v>
      </c>
      <c r="Q16" s="206">
        <v>6.71</v>
      </c>
      <c r="R16" s="206">
        <v>11.72</v>
      </c>
      <c r="S16" s="206">
        <v>5.84</v>
      </c>
      <c r="T16" s="206">
        <v>1.41</v>
      </c>
      <c r="U16" s="206">
        <v>1.98</v>
      </c>
      <c r="V16" s="206">
        <v>8.9600000000000009</v>
      </c>
      <c r="W16" s="206">
        <v>15.57</v>
      </c>
      <c r="X16" s="206">
        <v>28.76</v>
      </c>
      <c r="Y16" s="206">
        <v>0</v>
      </c>
      <c r="Z16" s="206">
        <v>74.14</v>
      </c>
      <c r="AA16" s="206">
        <v>20.38</v>
      </c>
      <c r="AB16" s="206">
        <v>0</v>
      </c>
      <c r="AC16" s="206">
        <v>20.03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19.510000000000002</v>
      </c>
      <c r="D17" s="206">
        <v>0</v>
      </c>
      <c r="E17" s="206">
        <v>0</v>
      </c>
      <c r="F17" s="206">
        <v>31.48</v>
      </c>
      <c r="G17" s="206">
        <v>0</v>
      </c>
      <c r="H17" s="206">
        <v>0</v>
      </c>
      <c r="I17" s="206">
        <v>40.909999999999997</v>
      </c>
      <c r="J17" s="206">
        <v>0</v>
      </c>
      <c r="K17" s="206">
        <v>242.34</v>
      </c>
      <c r="L17" s="206">
        <v>6.53</v>
      </c>
      <c r="M17" s="206">
        <v>2.44</v>
      </c>
      <c r="N17" s="206">
        <v>1.98</v>
      </c>
      <c r="O17" s="206">
        <v>2.81</v>
      </c>
      <c r="P17" s="206">
        <v>13.1</v>
      </c>
      <c r="Q17" s="206">
        <v>6.71</v>
      </c>
      <c r="R17" s="206">
        <v>11.72</v>
      </c>
      <c r="S17" s="206">
        <v>5.84</v>
      </c>
      <c r="T17" s="206">
        <v>1.41</v>
      </c>
      <c r="U17" s="206">
        <v>1.98</v>
      </c>
      <c r="V17" s="206">
        <v>8.9600000000000009</v>
      </c>
      <c r="W17" s="206">
        <v>15.57</v>
      </c>
      <c r="X17" s="206">
        <v>28.76</v>
      </c>
      <c r="Y17" s="206">
        <v>0</v>
      </c>
      <c r="Z17" s="206">
        <v>74.14</v>
      </c>
      <c r="AA17" s="206">
        <v>20.38</v>
      </c>
      <c r="AB17" s="206">
        <v>0</v>
      </c>
      <c r="AC17" s="206">
        <v>20.03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19.510000000000002</v>
      </c>
      <c r="D18" s="206">
        <v>0</v>
      </c>
      <c r="E18" s="206">
        <v>0</v>
      </c>
      <c r="F18" s="206">
        <v>31.48</v>
      </c>
      <c r="G18" s="206">
        <v>0</v>
      </c>
      <c r="H18" s="206">
        <v>0</v>
      </c>
      <c r="I18" s="206">
        <v>40.909999999999997</v>
      </c>
      <c r="J18" s="206">
        <v>0</v>
      </c>
      <c r="K18" s="206">
        <v>242.34</v>
      </c>
      <c r="L18" s="206">
        <v>6.53</v>
      </c>
      <c r="M18" s="206">
        <v>2.44</v>
      </c>
      <c r="N18" s="206">
        <v>1.98</v>
      </c>
      <c r="O18" s="206">
        <v>2.81</v>
      </c>
      <c r="P18" s="206">
        <v>13.1</v>
      </c>
      <c r="Q18" s="206">
        <v>6.71</v>
      </c>
      <c r="R18" s="206">
        <v>11.72</v>
      </c>
      <c r="S18" s="206">
        <v>5.84</v>
      </c>
      <c r="T18" s="206">
        <v>1.41</v>
      </c>
      <c r="U18" s="206">
        <v>1.98</v>
      </c>
      <c r="V18" s="206">
        <v>8.9600000000000009</v>
      </c>
      <c r="W18" s="206">
        <v>15.57</v>
      </c>
      <c r="X18" s="206">
        <v>28.76</v>
      </c>
      <c r="Y18" s="206">
        <v>0</v>
      </c>
      <c r="Z18" s="206">
        <v>74.14</v>
      </c>
      <c r="AA18" s="206">
        <v>20.38</v>
      </c>
      <c r="AB18" s="206">
        <v>0</v>
      </c>
      <c r="AC18" s="206">
        <v>20.89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19.510000000000002</v>
      </c>
      <c r="D19" s="206">
        <v>0</v>
      </c>
      <c r="E19" s="206">
        <v>0</v>
      </c>
      <c r="F19" s="206">
        <v>31.48</v>
      </c>
      <c r="G19" s="206">
        <v>0</v>
      </c>
      <c r="H19" s="206">
        <v>0</v>
      </c>
      <c r="I19" s="206">
        <v>40.909999999999997</v>
      </c>
      <c r="J19" s="206">
        <v>0</v>
      </c>
      <c r="K19" s="206">
        <v>242.34</v>
      </c>
      <c r="L19" s="206">
        <v>6.53</v>
      </c>
      <c r="M19" s="206">
        <v>2.44</v>
      </c>
      <c r="N19" s="206">
        <v>1.98</v>
      </c>
      <c r="O19" s="206">
        <v>2.81</v>
      </c>
      <c r="P19" s="206">
        <v>13.1</v>
      </c>
      <c r="Q19" s="206">
        <v>6.71</v>
      </c>
      <c r="R19" s="206">
        <v>11.72</v>
      </c>
      <c r="S19" s="206">
        <v>5.84</v>
      </c>
      <c r="T19" s="206">
        <v>1.41</v>
      </c>
      <c r="U19" s="206">
        <v>1.98</v>
      </c>
      <c r="V19" s="206">
        <v>8.9600000000000009</v>
      </c>
      <c r="W19" s="206">
        <v>15.57</v>
      </c>
      <c r="X19" s="206">
        <v>28.76</v>
      </c>
      <c r="Y19" s="206">
        <v>0</v>
      </c>
      <c r="Z19" s="206">
        <v>74.14</v>
      </c>
      <c r="AA19" s="206">
        <v>20.38</v>
      </c>
      <c r="AB19" s="206">
        <v>0</v>
      </c>
      <c r="AC19" s="206">
        <v>20.89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19.510000000000002</v>
      </c>
      <c r="D20" s="206">
        <v>0</v>
      </c>
      <c r="E20" s="206">
        <v>0</v>
      </c>
      <c r="F20" s="206">
        <v>31.48</v>
      </c>
      <c r="G20" s="206">
        <v>0</v>
      </c>
      <c r="H20" s="206">
        <v>0</v>
      </c>
      <c r="I20" s="206">
        <v>40.909999999999997</v>
      </c>
      <c r="J20" s="206">
        <v>0</v>
      </c>
      <c r="K20" s="206">
        <v>242.34</v>
      </c>
      <c r="L20" s="206">
        <v>6.53</v>
      </c>
      <c r="M20" s="206">
        <v>2.44</v>
      </c>
      <c r="N20" s="206">
        <v>1.98</v>
      </c>
      <c r="O20" s="206">
        <v>2.81</v>
      </c>
      <c r="P20" s="206">
        <v>13.1</v>
      </c>
      <c r="Q20" s="206">
        <v>6.71</v>
      </c>
      <c r="R20" s="206">
        <v>11.72</v>
      </c>
      <c r="S20" s="206">
        <v>5.84</v>
      </c>
      <c r="T20" s="206">
        <v>1.41</v>
      </c>
      <c r="U20" s="206">
        <v>1.98</v>
      </c>
      <c r="V20" s="206">
        <v>8.9600000000000009</v>
      </c>
      <c r="W20" s="206">
        <v>15.57</v>
      </c>
      <c r="X20" s="206">
        <v>28.76</v>
      </c>
      <c r="Y20" s="206">
        <v>0</v>
      </c>
      <c r="Z20" s="206">
        <v>74.14</v>
      </c>
      <c r="AA20" s="206">
        <v>20.38</v>
      </c>
      <c r="AB20" s="206">
        <v>0</v>
      </c>
      <c r="AC20" s="206">
        <v>20.89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19.510000000000002</v>
      </c>
      <c r="D21" s="206">
        <v>0</v>
      </c>
      <c r="E21" s="206">
        <v>0</v>
      </c>
      <c r="F21" s="206">
        <v>31.48</v>
      </c>
      <c r="G21" s="206">
        <v>0</v>
      </c>
      <c r="H21" s="206">
        <v>0</v>
      </c>
      <c r="I21" s="206">
        <v>40.909999999999997</v>
      </c>
      <c r="J21" s="206">
        <v>0</v>
      </c>
      <c r="K21" s="206">
        <v>242.34</v>
      </c>
      <c r="L21" s="206">
        <v>6.53</v>
      </c>
      <c r="M21" s="206">
        <v>2.44</v>
      </c>
      <c r="N21" s="206">
        <v>1.98</v>
      </c>
      <c r="O21" s="206">
        <v>2.81</v>
      </c>
      <c r="P21" s="206">
        <v>13.1</v>
      </c>
      <c r="Q21" s="206">
        <v>6.71</v>
      </c>
      <c r="R21" s="206">
        <v>11.28</v>
      </c>
      <c r="S21" s="206">
        <v>6.37</v>
      </c>
      <c r="T21" s="206">
        <v>1.41</v>
      </c>
      <c r="U21" s="206">
        <v>1.98</v>
      </c>
      <c r="V21" s="206">
        <v>8.9600000000000009</v>
      </c>
      <c r="W21" s="206">
        <v>15.57</v>
      </c>
      <c r="X21" s="206">
        <v>28.76</v>
      </c>
      <c r="Y21" s="206">
        <v>0</v>
      </c>
      <c r="Z21" s="206">
        <v>74.14</v>
      </c>
      <c r="AA21" s="206">
        <v>20.38</v>
      </c>
      <c r="AB21" s="206">
        <v>0</v>
      </c>
      <c r="AC21" s="206">
        <v>20.89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19.510000000000002</v>
      </c>
      <c r="D22" s="206">
        <v>0</v>
      </c>
      <c r="E22" s="206">
        <v>0</v>
      </c>
      <c r="F22" s="206">
        <v>31.48</v>
      </c>
      <c r="G22" s="206">
        <v>0</v>
      </c>
      <c r="H22" s="206">
        <v>0</v>
      </c>
      <c r="I22" s="206">
        <v>40.909999999999997</v>
      </c>
      <c r="J22" s="206">
        <v>0</v>
      </c>
      <c r="K22" s="206">
        <v>242.34</v>
      </c>
      <c r="L22" s="206">
        <v>6.53</v>
      </c>
      <c r="M22" s="206">
        <v>2.44</v>
      </c>
      <c r="N22" s="206">
        <v>1.98</v>
      </c>
      <c r="O22" s="206">
        <v>2.81</v>
      </c>
      <c r="P22" s="206">
        <v>13.1</v>
      </c>
      <c r="Q22" s="206">
        <v>6.71</v>
      </c>
      <c r="R22" s="206">
        <v>11.28</v>
      </c>
      <c r="S22" s="206">
        <v>6.37</v>
      </c>
      <c r="T22" s="206">
        <v>1.41</v>
      </c>
      <c r="U22" s="206">
        <v>1.98</v>
      </c>
      <c r="V22" s="206">
        <v>8.9600000000000009</v>
      </c>
      <c r="W22" s="206">
        <v>15.57</v>
      </c>
      <c r="X22" s="206">
        <v>28.76</v>
      </c>
      <c r="Y22" s="206">
        <v>0</v>
      </c>
      <c r="Z22" s="206">
        <v>74.14</v>
      </c>
      <c r="AA22" s="206">
        <v>20.38</v>
      </c>
      <c r="AB22" s="206">
        <v>0</v>
      </c>
      <c r="AC22" s="206">
        <v>20.89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19.510000000000002</v>
      </c>
      <c r="D23" s="206">
        <v>0</v>
      </c>
      <c r="E23" s="206">
        <v>0</v>
      </c>
      <c r="F23" s="206">
        <v>31.48</v>
      </c>
      <c r="G23" s="206">
        <v>0</v>
      </c>
      <c r="H23" s="206">
        <v>0</v>
      </c>
      <c r="I23" s="206">
        <v>40.909999999999997</v>
      </c>
      <c r="J23" s="206">
        <v>0</v>
      </c>
      <c r="K23" s="206">
        <v>242.34</v>
      </c>
      <c r="L23" s="206">
        <v>6.53</v>
      </c>
      <c r="M23" s="206">
        <v>2.44</v>
      </c>
      <c r="N23" s="206">
        <v>1.98</v>
      </c>
      <c r="O23" s="206">
        <v>2.81</v>
      </c>
      <c r="P23" s="206">
        <v>13.1</v>
      </c>
      <c r="Q23" s="206">
        <v>6.71</v>
      </c>
      <c r="R23" s="206">
        <v>13.94</v>
      </c>
      <c r="S23" s="206">
        <v>6.58</v>
      </c>
      <c r="T23" s="206">
        <v>1.41</v>
      </c>
      <c r="U23" s="206">
        <v>1.98</v>
      </c>
      <c r="V23" s="206">
        <v>8.9600000000000009</v>
      </c>
      <c r="W23" s="206">
        <v>15.57</v>
      </c>
      <c r="X23" s="206">
        <v>28.76</v>
      </c>
      <c r="Y23" s="206">
        <v>0</v>
      </c>
      <c r="Z23" s="206">
        <v>74.14</v>
      </c>
      <c r="AA23" s="206">
        <v>20.38</v>
      </c>
      <c r="AB23" s="206">
        <v>0</v>
      </c>
      <c r="AC23" s="206">
        <v>20.89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17.36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19.510000000000002</v>
      </c>
      <c r="D24" s="206">
        <v>0</v>
      </c>
      <c r="E24" s="206">
        <v>0</v>
      </c>
      <c r="F24" s="206">
        <v>31.48</v>
      </c>
      <c r="G24" s="206">
        <v>0</v>
      </c>
      <c r="H24" s="206">
        <v>0</v>
      </c>
      <c r="I24" s="206">
        <v>40.909999999999997</v>
      </c>
      <c r="J24" s="206">
        <v>0</v>
      </c>
      <c r="K24" s="206">
        <v>252.66</v>
      </c>
      <c r="L24" s="206">
        <v>6.53</v>
      </c>
      <c r="M24" s="206">
        <v>2.44</v>
      </c>
      <c r="N24" s="206">
        <v>1.98</v>
      </c>
      <c r="O24" s="206">
        <v>2.81</v>
      </c>
      <c r="P24" s="206">
        <v>13.1</v>
      </c>
      <c r="Q24" s="206">
        <v>6.71</v>
      </c>
      <c r="R24" s="206">
        <v>14.73</v>
      </c>
      <c r="S24" s="206">
        <v>6.77</v>
      </c>
      <c r="T24" s="206">
        <v>1.41</v>
      </c>
      <c r="U24" s="206">
        <v>1.98</v>
      </c>
      <c r="V24" s="206">
        <v>8.9600000000000009</v>
      </c>
      <c r="W24" s="206">
        <v>15.9</v>
      </c>
      <c r="X24" s="206">
        <v>29.55</v>
      </c>
      <c r="Y24" s="206">
        <v>0</v>
      </c>
      <c r="Z24" s="206">
        <v>74.14</v>
      </c>
      <c r="AA24" s="206">
        <v>20.38</v>
      </c>
      <c r="AB24" s="206">
        <v>0</v>
      </c>
      <c r="AC24" s="206">
        <v>20.89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17.36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19.510000000000002</v>
      </c>
      <c r="D25" s="206">
        <v>0</v>
      </c>
      <c r="E25" s="206">
        <v>0</v>
      </c>
      <c r="F25" s="206">
        <v>31.48</v>
      </c>
      <c r="G25" s="206">
        <v>0</v>
      </c>
      <c r="H25" s="206">
        <v>0</v>
      </c>
      <c r="I25" s="206">
        <v>40.909999999999997</v>
      </c>
      <c r="J25" s="206">
        <v>0</v>
      </c>
      <c r="K25" s="206">
        <v>252.66</v>
      </c>
      <c r="L25" s="206">
        <v>6.53</v>
      </c>
      <c r="M25" s="206">
        <v>2.44</v>
      </c>
      <c r="N25" s="206">
        <v>1.98</v>
      </c>
      <c r="O25" s="206">
        <v>2.81</v>
      </c>
      <c r="P25" s="206">
        <v>13.1</v>
      </c>
      <c r="Q25" s="206">
        <v>6.7</v>
      </c>
      <c r="R25" s="206">
        <v>14.77</v>
      </c>
      <c r="S25" s="206">
        <v>6.77</v>
      </c>
      <c r="T25" s="206">
        <v>1.41</v>
      </c>
      <c r="U25" s="206">
        <v>1.98</v>
      </c>
      <c r="V25" s="206">
        <v>8.9600000000000009</v>
      </c>
      <c r="W25" s="206">
        <v>15.65</v>
      </c>
      <c r="X25" s="206">
        <v>28.84</v>
      </c>
      <c r="Y25" s="206">
        <v>0</v>
      </c>
      <c r="Z25" s="206">
        <v>74.14</v>
      </c>
      <c r="AA25" s="206">
        <v>20.39</v>
      </c>
      <c r="AB25" s="206">
        <v>0</v>
      </c>
      <c r="AC25" s="206">
        <v>20.89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19.510000000000002</v>
      </c>
      <c r="D26" s="206">
        <v>0</v>
      </c>
      <c r="E26" s="206">
        <v>0</v>
      </c>
      <c r="F26" s="206">
        <v>31.48</v>
      </c>
      <c r="G26" s="206">
        <v>0</v>
      </c>
      <c r="H26" s="206">
        <v>0</v>
      </c>
      <c r="I26" s="206">
        <v>40.909999999999997</v>
      </c>
      <c r="J26" s="206">
        <v>0</v>
      </c>
      <c r="K26" s="206">
        <v>252.66</v>
      </c>
      <c r="L26" s="206">
        <v>6.53</v>
      </c>
      <c r="M26" s="206">
        <v>2.44</v>
      </c>
      <c r="N26" s="206">
        <v>1.98</v>
      </c>
      <c r="O26" s="206">
        <v>2.81</v>
      </c>
      <c r="P26" s="206">
        <v>13.1</v>
      </c>
      <c r="Q26" s="206">
        <v>6.7</v>
      </c>
      <c r="R26" s="206">
        <v>14.77</v>
      </c>
      <c r="S26" s="206">
        <v>6.77</v>
      </c>
      <c r="T26" s="206">
        <v>1.41</v>
      </c>
      <c r="U26" s="206">
        <v>1.98</v>
      </c>
      <c r="V26" s="206">
        <v>8.9600000000000009</v>
      </c>
      <c r="W26" s="206">
        <v>15.57</v>
      </c>
      <c r="X26" s="206">
        <v>28.76</v>
      </c>
      <c r="Y26" s="206">
        <v>0</v>
      </c>
      <c r="Z26" s="206">
        <v>74.14</v>
      </c>
      <c r="AA26" s="206">
        <v>20.39</v>
      </c>
      <c r="AB26" s="206">
        <v>0</v>
      </c>
      <c r="AC26" s="206">
        <v>20.89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13.83</v>
      </c>
      <c r="D27" s="206">
        <v>2.31</v>
      </c>
      <c r="E27" s="206">
        <v>0</v>
      </c>
      <c r="F27" s="206">
        <v>0</v>
      </c>
      <c r="G27" s="206">
        <v>10.49</v>
      </c>
      <c r="H27" s="206">
        <v>0</v>
      </c>
      <c r="I27" s="206">
        <v>40.43</v>
      </c>
      <c r="J27" s="206">
        <v>0.48</v>
      </c>
      <c r="K27" s="206">
        <v>185.33</v>
      </c>
      <c r="L27" s="206">
        <v>6.53</v>
      </c>
      <c r="M27" s="206">
        <v>2.44</v>
      </c>
      <c r="N27" s="206">
        <v>1.98</v>
      </c>
      <c r="O27" s="206">
        <v>2.81</v>
      </c>
      <c r="P27" s="206">
        <v>1.05</v>
      </c>
      <c r="Q27" s="206">
        <v>6.7</v>
      </c>
      <c r="R27" s="206">
        <v>4.84</v>
      </c>
      <c r="S27" s="206">
        <v>6.77</v>
      </c>
      <c r="T27" s="206">
        <v>1.41</v>
      </c>
      <c r="U27" s="206">
        <v>1.98</v>
      </c>
      <c r="V27" s="206">
        <v>4.33</v>
      </c>
      <c r="W27" s="206">
        <v>0.78</v>
      </c>
      <c r="X27" s="206">
        <v>1.65</v>
      </c>
      <c r="Y27" s="206">
        <v>0</v>
      </c>
      <c r="Z27" s="206">
        <v>4.67</v>
      </c>
      <c r="AA27" s="206">
        <v>1.52</v>
      </c>
      <c r="AB27" s="206">
        <v>0</v>
      </c>
      <c r="AC27" s="206">
        <v>20.89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15.59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13.83</v>
      </c>
      <c r="D28" s="206">
        <v>2.31</v>
      </c>
      <c r="E28" s="206">
        <v>0</v>
      </c>
      <c r="F28" s="206">
        <v>0</v>
      </c>
      <c r="G28" s="206">
        <v>10.49</v>
      </c>
      <c r="H28" s="206">
        <v>0</v>
      </c>
      <c r="I28" s="206">
        <v>40.43</v>
      </c>
      <c r="J28" s="206">
        <v>0.48</v>
      </c>
      <c r="K28" s="206">
        <v>146.86000000000001</v>
      </c>
      <c r="L28" s="206">
        <v>6.53</v>
      </c>
      <c r="M28" s="206">
        <v>2.44</v>
      </c>
      <c r="N28" s="206">
        <v>1.98</v>
      </c>
      <c r="O28" s="206">
        <v>2.81</v>
      </c>
      <c r="P28" s="206">
        <v>1.05</v>
      </c>
      <c r="Q28" s="206">
        <v>6.7</v>
      </c>
      <c r="R28" s="206">
        <v>1.49</v>
      </c>
      <c r="S28" s="206">
        <v>6.77</v>
      </c>
      <c r="T28" s="206">
        <v>1.41</v>
      </c>
      <c r="U28" s="206">
        <v>1.98</v>
      </c>
      <c r="V28" s="206">
        <v>4.33</v>
      </c>
      <c r="W28" s="206">
        <v>0.78</v>
      </c>
      <c r="X28" s="206">
        <v>1.65</v>
      </c>
      <c r="Y28" s="206">
        <v>0</v>
      </c>
      <c r="Z28" s="206">
        <v>4.67</v>
      </c>
      <c r="AA28" s="206">
        <v>1.52</v>
      </c>
      <c r="AB28" s="206">
        <v>0</v>
      </c>
      <c r="AC28" s="206">
        <v>21.39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15.59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13.83</v>
      </c>
      <c r="D29" s="206">
        <v>2.31</v>
      </c>
      <c r="E29" s="206">
        <v>0</v>
      </c>
      <c r="F29" s="206">
        <v>0</v>
      </c>
      <c r="G29" s="206">
        <v>10.49</v>
      </c>
      <c r="H29" s="206">
        <v>0</v>
      </c>
      <c r="I29" s="206">
        <v>40.43</v>
      </c>
      <c r="J29" s="206">
        <v>0.48</v>
      </c>
      <c r="K29" s="206">
        <v>146.86000000000001</v>
      </c>
      <c r="L29" s="206">
        <v>6.53</v>
      </c>
      <c r="M29" s="206">
        <v>2.44</v>
      </c>
      <c r="N29" s="206">
        <v>1.98</v>
      </c>
      <c r="O29" s="206">
        <v>2.81</v>
      </c>
      <c r="P29" s="206">
        <v>1.05</v>
      </c>
      <c r="Q29" s="206">
        <v>6.7</v>
      </c>
      <c r="R29" s="206">
        <v>0.71</v>
      </c>
      <c r="S29" s="206">
        <v>6.77</v>
      </c>
      <c r="T29" s="206">
        <v>1.41</v>
      </c>
      <c r="U29" s="206">
        <v>1.98</v>
      </c>
      <c r="V29" s="206">
        <v>4.47</v>
      </c>
      <c r="W29" s="206">
        <v>0.78</v>
      </c>
      <c r="X29" s="206">
        <v>1.65</v>
      </c>
      <c r="Y29" s="206">
        <v>0</v>
      </c>
      <c r="Z29" s="206">
        <v>4.67</v>
      </c>
      <c r="AA29" s="206">
        <v>1.52</v>
      </c>
      <c r="AB29" s="206">
        <v>0</v>
      </c>
      <c r="AC29" s="206">
        <v>21.39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17.36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13.83</v>
      </c>
      <c r="D30" s="206">
        <v>2.31</v>
      </c>
      <c r="E30" s="206">
        <v>0</v>
      </c>
      <c r="F30" s="206">
        <v>0</v>
      </c>
      <c r="G30" s="206">
        <v>10.49</v>
      </c>
      <c r="H30" s="206">
        <v>0</v>
      </c>
      <c r="I30" s="206">
        <v>40.43</v>
      </c>
      <c r="J30" s="206">
        <v>0.48</v>
      </c>
      <c r="K30" s="206">
        <v>146.86000000000001</v>
      </c>
      <c r="L30" s="206">
        <v>6.53</v>
      </c>
      <c r="M30" s="206">
        <v>2.44</v>
      </c>
      <c r="N30" s="206">
        <v>1.98</v>
      </c>
      <c r="O30" s="206">
        <v>2.81</v>
      </c>
      <c r="P30" s="206">
        <v>1.05</v>
      </c>
      <c r="Q30" s="206">
        <v>6.7</v>
      </c>
      <c r="R30" s="206">
        <v>0.71</v>
      </c>
      <c r="S30" s="206">
        <v>6.77</v>
      </c>
      <c r="T30" s="206">
        <v>1.41</v>
      </c>
      <c r="U30" s="206">
        <v>1.98</v>
      </c>
      <c r="V30" s="206">
        <v>4.47</v>
      </c>
      <c r="W30" s="206">
        <v>0.78</v>
      </c>
      <c r="X30" s="206">
        <v>1.65</v>
      </c>
      <c r="Y30" s="206">
        <v>0</v>
      </c>
      <c r="Z30" s="206">
        <v>4.67</v>
      </c>
      <c r="AA30" s="206">
        <v>1.52</v>
      </c>
      <c r="AB30" s="206">
        <v>0</v>
      </c>
      <c r="AC30" s="206">
        <v>21.39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18.440000000000001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13.83</v>
      </c>
      <c r="D31" s="206">
        <v>2.31</v>
      </c>
      <c r="E31" s="206">
        <v>0</v>
      </c>
      <c r="F31" s="206">
        <v>0</v>
      </c>
      <c r="G31" s="206">
        <v>10.49</v>
      </c>
      <c r="H31" s="206">
        <v>0</v>
      </c>
      <c r="I31" s="206">
        <v>40.43</v>
      </c>
      <c r="J31" s="206">
        <v>0.48</v>
      </c>
      <c r="K31" s="206">
        <v>89.15</v>
      </c>
      <c r="L31" s="206">
        <v>6.53</v>
      </c>
      <c r="M31" s="206">
        <v>2.44</v>
      </c>
      <c r="N31" s="206">
        <v>1.98</v>
      </c>
      <c r="O31" s="206">
        <v>2.81</v>
      </c>
      <c r="P31" s="206">
        <v>1.05</v>
      </c>
      <c r="Q31" s="206">
        <v>6.7</v>
      </c>
      <c r="R31" s="206">
        <v>0.71</v>
      </c>
      <c r="S31" s="206">
        <v>6.77</v>
      </c>
      <c r="T31" s="206">
        <v>1.41</v>
      </c>
      <c r="U31" s="206">
        <v>1.98</v>
      </c>
      <c r="V31" s="206">
        <v>4.38</v>
      </c>
      <c r="W31" s="206">
        <v>0.78</v>
      </c>
      <c r="X31" s="206">
        <v>1.65</v>
      </c>
      <c r="Y31" s="206">
        <v>0</v>
      </c>
      <c r="Z31" s="206">
        <v>4.67</v>
      </c>
      <c r="AA31" s="206">
        <v>1.52</v>
      </c>
      <c r="AB31" s="206">
        <v>0</v>
      </c>
      <c r="AC31" s="206">
        <v>21.89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18.440000000000001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13.83</v>
      </c>
      <c r="D32" s="206">
        <v>2.31</v>
      </c>
      <c r="E32" s="206">
        <v>0</v>
      </c>
      <c r="F32" s="206">
        <v>0</v>
      </c>
      <c r="G32" s="206">
        <v>10.49</v>
      </c>
      <c r="H32" s="206">
        <v>0</v>
      </c>
      <c r="I32" s="206">
        <v>40.43</v>
      </c>
      <c r="J32" s="206">
        <v>0.48</v>
      </c>
      <c r="K32" s="206">
        <v>69.91</v>
      </c>
      <c r="L32" s="206">
        <v>6.53</v>
      </c>
      <c r="M32" s="206">
        <v>2.44</v>
      </c>
      <c r="N32" s="206">
        <v>1.98</v>
      </c>
      <c r="O32" s="206">
        <v>2.81</v>
      </c>
      <c r="P32" s="206">
        <v>1.05</v>
      </c>
      <c r="Q32" s="206">
        <v>6.7</v>
      </c>
      <c r="R32" s="206">
        <v>0.71</v>
      </c>
      <c r="S32" s="206">
        <v>6.77</v>
      </c>
      <c r="T32" s="206">
        <v>1.41</v>
      </c>
      <c r="U32" s="206">
        <v>1.98</v>
      </c>
      <c r="V32" s="206">
        <v>4.38</v>
      </c>
      <c r="W32" s="206">
        <v>0.78</v>
      </c>
      <c r="X32" s="206">
        <v>1.65</v>
      </c>
      <c r="Y32" s="206">
        <v>0</v>
      </c>
      <c r="Z32" s="206">
        <v>4.67</v>
      </c>
      <c r="AA32" s="206">
        <v>1.52</v>
      </c>
      <c r="AB32" s="206">
        <v>0</v>
      </c>
      <c r="AC32" s="206">
        <v>21.89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24.62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13.83</v>
      </c>
      <c r="D33" s="206">
        <v>2.31</v>
      </c>
      <c r="E33" s="206">
        <v>0</v>
      </c>
      <c r="F33" s="206">
        <v>0</v>
      </c>
      <c r="G33" s="206">
        <v>10.49</v>
      </c>
      <c r="H33" s="206">
        <v>0</v>
      </c>
      <c r="I33" s="206">
        <v>40.43</v>
      </c>
      <c r="J33" s="206">
        <v>0.48</v>
      </c>
      <c r="K33" s="206">
        <v>20.52</v>
      </c>
      <c r="L33" s="206">
        <v>3.65</v>
      </c>
      <c r="M33" s="206">
        <v>2.44</v>
      </c>
      <c r="N33" s="206">
        <v>1.98</v>
      </c>
      <c r="O33" s="206">
        <v>2.81</v>
      </c>
      <c r="P33" s="206">
        <v>1.05</v>
      </c>
      <c r="Q33" s="206">
        <v>4.78</v>
      </c>
      <c r="R33" s="206">
        <v>0.71</v>
      </c>
      <c r="S33" s="206">
        <v>0.44</v>
      </c>
      <c r="T33" s="206">
        <v>1.41</v>
      </c>
      <c r="U33" s="206">
        <v>1.98</v>
      </c>
      <c r="V33" s="206">
        <v>4.38</v>
      </c>
      <c r="W33" s="206">
        <v>0.78</v>
      </c>
      <c r="X33" s="206">
        <v>1.65</v>
      </c>
      <c r="Y33" s="206">
        <v>0</v>
      </c>
      <c r="Z33" s="206">
        <v>4.67</v>
      </c>
      <c r="AA33" s="206">
        <v>1.52</v>
      </c>
      <c r="AB33" s="206">
        <v>0</v>
      </c>
      <c r="AC33" s="206">
        <v>21.89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24.62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13.83</v>
      </c>
      <c r="D34" s="206">
        <v>2.31</v>
      </c>
      <c r="E34" s="206">
        <v>0</v>
      </c>
      <c r="F34" s="206">
        <v>0</v>
      </c>
      <c r="G34" s="206">
        <v>10.49</v>
      </c>
      <c r="H34" s="206">
        <v>0</v>
      </c>
      <c r="I34" s="206">
        <v>40.43</v>
      </c>
      <c r="J34" s="206">
        <v>0.48</v>
      </c>
      <c r="K34" s="206">
        <v>19.57</v>
      </c>
      <c r="L34" s="206">
        <v>3.65</v>
      </c>
      <c r="M34" s="206">
        <v>2.44</v>
      </c>
      <c r="N34" s="206">
        <v>1.98</v>
      </c>
      <c r="O34" s="206">
        <v>2.81</v>
      </c>
      <c r="P34" s="206">
        <v>1.05</v>
      </c>
      <c r="Q34" s="206">
        <v>4.78</v>
      </c>
      <c r="R34" s="206">
        <v>0.71</v>
      </c>
      <c r="S34" s="206">
        <v>0.44</v>
      </c>
      <c r="T34" s="206">
        <v>1.41</v>
      </c>
      <c r="U34" s="206">
        <v>1.98</v>
      </c>
      <c r="V34" s="206">
        <v>4.38</v>
      </c>
      <c r="W34" s="206">
        <v>0.78</v>
      </c>
      <c r="X34" s="206">
        <v>1.65</v>
      </c>
      <c r="Y34" s="206">
        <v>0</v>
      </c>
      <c r="Z34" s="206">
        <v>4.67</v>
      </c>
      <c r="AA34" s="206">
        <v>1.52</v>
      </c>
      <c r="AB34" s="206">
        <v>0</v>
      </c>
      <c r="AC34" s="206">
        <v>21.89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24.62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13.83</v>
      </c>
      <c r="D35" s="206">
        <v>2.31</v>
      </c>
      <c r="E35" s="206">
        <v>0</v>
      </c>
      <c r="F35" s="206">
        <v>0</v>
      </c>
      <c r="G35" s="206">
        <v>10.49</v>
      </c>
      <c r="H35" s="206">
        <v>0</v>
      </c>
      <c r="I35" s="206">
        <v>39.950000000000003</v>
      </c>
      <c r="J35" s="206">
        <v>0.48</v>
      </c>
      <c r="K35" s="206">
        <v>19.57</v>
      </c>
      <c r="L35" s="206">
        <v>0.36</v>
      </c>
      <c r="M35" s="206">
        <v>2.44</v>
      </c>
      <c r="N35" s="206">
        <v>1.98</v>
      </c>
      <c r="O35" s="206">
        <v>2.81</v>
      </c>
      <c r="P35" s="206">
        <v>1.05</v>
      </c>
      <c r="Q35" s="206">
        <v>4.78</v>
      </c>
      <c r="R35" s="206">
        <v>0.71</v>
      </c>
      <c r="S35" s="206">
        <v>0.44</v>
      </c>
      <c r="T35" s="206">
        <v>1.41</v>
      </c>
      <c r="U35" s="206">
        <v>1.98</v>
      </c>
      <c r="V35" s="206">
        <v>4.07</v>
      </c>
      <c r="W35" s="206">
        <v>0.78</v>
      </c>
      <c r="X35" s="206">
        <v>1.65</v>
      </c>
      <c r="Y35" s="206">
        <v>0</v>
      </c>
      <c r="Z35" s="206">
        <v>4.67</v>
      </c>
      <c r="AA35" s="206">
        <v>1.52</v>
      </c>
      <c r="AB35" s="206">
        <v>0</v>
      </c>
      <c r="AC35" s="206">
        <v>20.89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13.83</v>
      </c>
      <c r="D36" s="206">
        <v>2.31</v>
      </c>
      <c r="E36" s="206">
        <v>0</v>
      </c>
      <c r="F36" s="206">
        <v>0</v>
      </c>
      <c r="G36" s="206">
        <v>10.49</v>
      </c>
      <c r="H36" s="206">
        <v>0</v>
      </c>
      <c r="I36" s="206">
        <v>39.950000000000003</v>
      </c>
      <c r="J36" s="206">
        <v>0.48</v>
      </c>
      <c r="K36" s="206">
        <v>19.57</v>
      </c>
      <c r="L36" s="206">
        <v>0.36</v>
      </c>
      <c r="M36" s="206">
        <v>2.44</v>
      </c>
      <c r="N36" s="206">
        <v>1.98</v>
      </c>
      <c r="O36" s="206">
        <v>2.81</v>
      </c>
      <c r="P36" s="206">
        <v>1.05</v>
      </c>
      <c r="Q36" s="206">
        <v>4.78</v>
      </c>
      <c r="R36" s="206">
        <v>0.71</v>
      </c>
      <c r="S36" s="206">
        <v>0.44</v>
      </c>
      <c r="T36" s="206">
        <v>1.41</v>
      </c>
      <c r="U36" s="206">
        <v>1.98</v>
      </c>
      <c r="V36" s="206">
        <v>4.07</v>
      </c>
      <c r="W36" s="206">
        <v>0.78</v>
      </c>
      <c r="X36" s="206">
        <v>1.65</v>
      </c>
      <c r="Y36" s="206">
        <v>0</v>
      </c>
      <c r="Z36" s="206">
        <v>4.67</v>
      </c>
      <c r="AA36" s="206">
        <v>1.52</v>
      </c>
      <c r="AB36" s="206">
        <v>0</v>
      </c>
      <c r="AC36" s="206">
        <v>20.89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13.83</v>
      </c>
      <c r="D37" s="206">
        <v>2.31</v>
      </c>
      <c r="E37" s="206">
        <v>0</v>
      </c>
      <c r="F37" s="206">
        <v>0</v>
      </c>
      <c r="G37" s="206">
        <v>10.49</v>
      </c>
      <c r="H37" s="206">
        <v>0</v>
      </c>
      <c r="I37" s="206">
        <v>39.950000000000003</v>
      </c>
      <c r="J37" s="206">
        <v>0.48</v>
      </c>
      <c r="K37" s="206">
        <v>19.57</v>
      </c>
      <c r="L37" s="206">
        <v>0.36</v>
      </c>
      <c r="M37" s="206">
        <v>2.44</v>
      </c>
      <c r="N37" s="206">
        <v>1.98</v>
      </c>
      <c r="O37" s="206">
        <v>2.81</v>
      </c>
      <c r="P37" s="206">
        <v>1.05</v>
      </c>
      <c r="Q37" s="206">
        <v>4.78</v>
      </c>
      <c r="R37" s="206">
        <v>0.71</v>
      </c>
      <c r="S37" s="206">
        <v>0.44</v>
      </c>
      <c r="T37" s="206">
        <v>1.41</v>
      </c>
      <c r="U37" s="206">
        <v>1.98</v>
      </c>
      <c r="V37" s="206">
        <v>4.17</v>
      </c>
      <c r="W37" s="206">
        <v>0.78</v>
      </c>
      <c r="X37" s="206">
        <v>1.65</v>
      </c>
      <c r="Y37" s="206">
        <v>0</v>
      </c>
      <c r="Z37" s="206">
        <v>4.67</v>
      </c>
      <c r="AA37" s="206">
        <v>1.52</v>
      </c>
      <c r="AB37" s="206">
        <v>0</v>
      </c>
      <c r="AC37" s="206">
        <v>20.89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13.83</v>
      </c>
      <c r="D38" s="206">
        <v>2.31</v>
      </c>
      <c r="E38" s="206">
        <v>0</v>
      </c>
      <c r="F38" s="206">
        <v>0</v>
      </c>
      <c r="G38" s="206">
        <v>10.49</v>
      </c>
      <c r="H38" s="206">
        <v>0</v>
      </c>
      <c r="I38" s="206">
        <v>39.950000000000003</v>
      </c>
      <c r="J38" s="206">
        <v>0.48</v>
      </c>
      <c r="K38" s="206">
        <v>19.57</v>
      </c>
      <c r="L38" s="206">
        <v>0.36</v>
      </c>
      <c r="M38" s="206">
        <v>2.44</v>
      </c>
      <c r="N38" s="206">
        <v>1.98</v>
      </c>
      <c r="O38" s="206">
        <v>2.81</v>
      </c>
      <c r="P38" s="206">
        <v>1.05</v>
      </c>
      <c r="Q38" s="206">
        <v>4.78</v>
      </c>
      <c r="R38" s="206">
        <v>0.71</v>
      </c>
      <c r="S38" s="206">
        <v>0.44</v>
      </c>
      <c r="T38" s="206">
        <v>1.41</v>
      </c>
      <c r="U38" s="206">
        <v>1.98</v>
      </c>
      <c r="V38" s="206">
        <v>4.17</v>
      </c>
      <c r="W38" s="206">
        <v>0.78</v>
      </c>
      <c r="X38" s="206">
        <v>1.65</v>
      </c>
      <c r="Y38" s="206">
        <v>0</v>
      </c>
      <c r="Z38" s="206">
        <v>4.67</v>
      </c>
      <c r="AA38" s="206">
        <v>1.52</v>
      </c>
      <c r="AB38" s="206">
        <v>0</v>
      </c>
      <c r="AC38" s="206">
        <v>20.89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24.62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13.83</v>
      </c>
      <c r="D39" s="206">
        <v>2.31</v>
      </c>
      <c r="E39" s="206">
        <v>0</v>
      </c>
      <c r="F39" s="206">
        <v>0</v>
      </c>
      <c r="G39" s="206">
        <v>10.49</v>
      </c>
      <c r="H39" s="206">
        <v>0</v>
      </c>
      <c r="I39" s="206">
        <v>39.950000000000003</v>
      </c>
      <c r="J39" s="206">
        <v>0.48</v>
      </c>
      <c r="K39" s="206">
        <v>27.75</v>
      </c>
      <c r="L39" s="206">
        <v>9.42</v>
      </c>
      <c r="M39" s="206">
        <v>2.44</v>
      </c>
      <c r="N39" s="206">
        <v>1.98</v>
      </c>
      <c r="O39" s="206">
        <v>2.81</v>
      </c>
      <c r="P39" s="206">
        <v>1.05</v>
      </c>
      <c r="Q39" s="206">
        <v>9.59</v>
      </c>
      <c r="R39" s="206">
        <v>0.71</v>
      </c>
      <c r="S39" s="206">
        <v>11.58</v>
      </c>
      <c r="T39" s="206">
        <v>1.41</v>
      </c>
      <c r="U39" s="206">
        <v>1.98</v>
      </c>
      <c r="V39" s="206">
        <v>4.17</v>
      </c>
      <c r="W39" s="206">
        <v>0.78</v>
      </c>
      <c r="X39" s="206">
        <v>1.65</v>
      </c>
      <c r="Y39" s="206">
        <v>0</v>
      </c>
      <c r="Z39" s="206">
        <v>4.67</v>
      </c>
      <c r="AA39" s="206">
        <v>1.52</v>
      </c>
      <c r="AB39" s="206">
        <v>0</v>
      </c>
      <c r="AC39" s="206">
        <v>20.89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24.62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13.83</v>
      </c>
      <c r="D40" s="206">
        <v>2.31</v>
      </c>
      <c r="E40" s="206">
        <v>0</v>
      </c>
      <c r="F40" s="206">
        <v>0</v>
      </c>
      <c r="G40" s="206">
        <v>10.49</v>
      </c>
      <c r="H40" s="206">
        <v>0</v>
      </c>
      <c r="I40" s="206">
        <v>39.950000000000003</v>
      </c>
      <c r="J40" s="206">
        <v>0.48</v>
      </c>
      <c r="K40" s="206">
        <v>35.950000000000003</v>
      </c>
      <c r="L40" s="206">
        <v>9.42</v>
      </c>
      <c r="M40" s="206">
        <v>2.44</v>
      </c>
      <c r="N40" s="206">
        <v>1.98</v>
      </c>
      <c r="O40" s="206">
        <v>2.81</v>
      </c>
      <c r="P40" s="206">
        <v>1.05</v>
      </c>
      <c r="Q40" s="206">
        <v>9.59</v>
      </c>
      <c r="R40" s="206">
        <v>0.71</v>
      </c>
      <c r="S40" s="206">
        <v>11.58</v>
      </c>
      <c r="T40" s="206">
        <v>1.41</v>
      </c>
      <c r="U40" s="206">
        <v>1.98</v>
      </c>
      <c r="V40" s="206">
        <v>4.17</v>
      </c>
      <c r="W40" s="206">
        <v>0.78</v>
      </c>
      <c r="X40" s="206">
        <v>1.65</v>
      </c>
      <c r="Y40" s="206">
        <v>0</v>
      </c>
      <c r="Z40" s="206">
        <v>4.67</v>
      </c>
      <c r="AA40" s="206">
        <v>1.52</v>
      </c>
      <c r="AB40" s="206">
        <v>0</v>
      </c>
      <c r="AC40" s="206">
        <v>20.89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24.62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13.83</v>
      </c>
      <c r="D41" s="206">
        <v>2.31</v>
      </c>
      <c r="E41" s="206">
        <v>0</v>
      </c>
      <c r="F41" s="206">
        <v>0</v>
      </c>
      <c r="G41" s="206">
        <v>10.49</v>
      </c>
      <c r="H41" s="206">
        <v>0</v>
      </c>
      <c r="I41" s="206">
        <v>39.950000000000003</v>
      </c>
      <c r="J41" s="206">
        <v>0.48</v>
      </c>
      <c r="K41" s="206">
        <v>19.57</v>
      </c>
      <c r="L41" s="206">
        <v>9.42</v>
      </c>
      <c r="M41" s="206">
        <v>2.44</v>
      </c>
      <c r="N41" s="206">
        <v>1.98</v>
      </c>
      <c r="O41" s="206">
        <v>2.81</v>
      </c>
      <c r="P41" s="206">
        <v>1.05</v>
      </c>
      <c r="Q41" s="206">
        <v>9.59</v>
      </c>
      <c r="R41" s="206">
        <v>0.71</v>
      </c>
      <c r="S41" s="206">
        <v>11.58</v>
      </c>
      <c r="T41" s="206">
        <v>1.41</v>
      </c>
      <c r="U41" s="206">
        <v>1.98</v>
      </c>
      <c r="V41" s="206">
        <v>4.82</v>
      </c>
      <c r="W41" s="206">
        <v>0.78</v>
      </c>
      <c r="X41" s="206">
        <v>1.65</v>
      </c>
      <c r="Y41" s="206">
        <v>0</v>
      </c>
      <c r="Z41" s="206">
        <v>4.67</v>
      </c>
      <c r="AA41" s="206">
        <v>1.52</v>
      </c>
      <c r="AB41" s="206">
        <v>0</v>
      </c>
      <c r="AC41" s="206">
        <v>20.89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0.62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13.83</v>
      </c>
      <c r="D42" s="206">
        <v>2.31</v>
      </c>
      <c r="E42" s="206">
        <v>0</v>
      </c>
      <c r="F42" s="206">
        <v>0</v>
      </c>
      <c r="G42" s="206">
        <v>10.49</v>
      </c>
      <c r="H42" s="206">
        <v>0</v>
      </c>
      <c r="I42" s="206">
        <v>39.950000000000003</v>
      </c>
      <c r="J42" s="206">
        <v>0.48</v>
      </c>
      <c r="K42" s="206">
        <v>19.57</v>
      </c>
      <c r="L42" s="206">
        <v>9.42</v>
      </c>
      <c r="M42" s="206">
        <v>2.44</v>
      </c>
      <c r="N42" s="206">
        <v>1.98</v>
      </c>
      <c r="O42" s="206">
        <v>2.81</v>
      </c>
      <c r="P42" s="206">
        <v>1.05</v>
      </c>
      <c r="Q42" s="206">
        <v>9.59</v>
      </c>
      <c r="R42" s="206">
        <v>0.71</v>
      </c>
      <c r="S42" s="206">
        <v>11.58</v>
      </c>
      <c r="T42" s="206">
        <v>1.41</v>
      </c>
      <c r="U42" s="206">
        <v>1.98</v>
      </c>
      <c r="V42" s="206">
        <v>4.82</v>
      </c>
      <c r="W42" s="206">
        <v>0.78</v>
      </c>
      <c r="X42" s="206">
        <v>1.65</v>
      </c>
      <c r="Y42" s="206">
        <v>0</v>
      </c>
      <c r="Z42" s="206">
        <v>4.67</v>
      </c>
      <c r="AA42" s="206">
        <v>1.52</v>
      </c>
      <c r="AB42" s="206">
        <v>0</v>
      </c>
      <c r="AC42" s="206">
        <v>20.89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0.62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13.83</v>
      </c>
      <c r="D43" s="206">
        <v>2.31</v>
      </c>
      <c r="E43" s="206">
        <v>0</v>
      </c>
      <c r="F43" s="206">
        <v>0</v>
      </c>
      <c r="G43" s="206">
        <v>10.49</v>
      </c>
      <c r="H43" s="206">
        <v>0</v>
      </c>
      <c r="I43" s="206">
        <v>39.950000000000003</v>
      </c>
      <c r="J43" s="206">
        <v>0.48</v>
      </c>
      <c r="K43" s="206">
        <v>19.57</v>
      </c>
      <c r="L43" s="206">
        <v>0.36</v>
      </c>
      <c r="M43" s="206">
        <v>2.44</v>
      </c>
      <c r="N43" s="206">
        <v>1.98</v>
      </c>
      <c r="O43" s="206">
        <v>2.81</v>
      </c>
      <c r="P43" s="206">
        <v>1.05</v>
      </c>
      <c r="Q43" s="206">
        <v>3.97</v>
      </c>
      <c r="R43" s="206">
        <v>0.71</v>
      </c>
      <c r="S43" s="206">
        <v>4.75</v>
      </c>
      <c r="T43" s="206">
        <v>1.41</v>
      </c>
      <c r="U43" s="206">
        <v>1.98</v>
      </c>
      <c r="V43" s="206">
        <v>4.82</v>
      </c>
      <c r="W43" s="206">
        <v>0.78</v>
      </c>
      <c r="X43" s="206">
        <v>1.65</v>
      </c>
      <c r="Y43" s="206">
        <v>0</v>
      </c>
      <c r="Z43" s="206">
        <v>4.67</v>
      </c>
      <c r="AA43" s="206">
        <v>1.52</v>
      </c>
      <c r="AB43" s="206">
        <v>0</v>
      </c>
      <c r="AC43" s="206">
        <v>20.89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0.62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13.83</v>
      </c>
      <c r="D44" s="206">
        <v>2.31</v>
      </c>
      <c r="E44" s="206">
        <v>0</v>
      </c>
      <c r="F44" s="206">
        <v>0</v>
      </c>
      <c r="G44" s="206">
        <v>10.49</v>
      </c>
      <c r="H44" s="206">
        <v>0</v>
      </c>
      <c r="I44" s="206">
        <v>39.950000000000003</v>
      </c>
      <c r="J44" s="206">
        <v>0.48</v>
      </c>
      <c r="K44" s="206">
        <v>19.57</v>
      </c>
      <c r="L44" s="206">
        <v>0.36</v>
      </c>
      <c r="M44" s="206">
        <v>2.44</v>
      </c>
      <c r="N44" s="206">
        <v>1.98</v>
      </c>
      <c r="O44" s="206">
        <v>2.81</v>
      </c>
      <c r="P44" s="206">
        <v>1.05</v>
      </c>
      <c r="Q44" s="206">
        <v>3.82</v>
      </c>
      <c r="R44" s="206">
        <v>0.71</v>
      </c>
      <c r="S44" s="206">
        <v>0.44</v>
      </c>
      <c r="T44" s="206">
        <v>1.41</v>
      </c>
      <c r="U44" s="206">
        <v>1.98</v>
      </c>
      <c r="V44" s="206">
        <v>4.82</v>
      </c>
      <c r="W44" s="206">
        <v>0.78</v>
      </c>
      <c r="X44" s="206">
        <v>1.65</v>
      </c>
      <c r="Y44" s="206">
        <v>0</v>
      </c>
      <c r="Z44" s="206">
        <v>4.67</v>
      </c>
      <c r="AA44" s="206">
        <v>1.52</v>
      </c>
      <c r="AB44" s="206">
        <v>0</v>
      </c>
      <c r="AC44" s="206">
        <v>20.89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0.62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13.83</v>
      </c>
      <c r="D45" s="206">
        <v>2.31</v>
      </c>
      <c r="E45" s="206">
        <v>0</v>
      </c>
      <c r="F45" s="206">
        <v>0</v>
      </c>
      <c r="G45" s="206">
        <v>10.49</v>
      </c>
      <c r="H45" s="206">
        <v>0</v>
      </c>
      <c r="I45" s="206">
        <v>39.950000000000003</v>
      </c>
      <c r="J45" s="206">
        <v>0.48</v>
      </c>
      <c r="K45" s="206">
        <v>19.57</v>
      </c>
      <c r="L45" s="206">
        <v>0.36</v>
      </c>
      <c r="M45" s="206">
        <v>2.44</v>
      </c>
      <c r="N45" s="206">
        <v>1.98</v>
      </c>
      <c r="O45" s="206">
        <v>2.81</v>
      </c>
      <c r="P45" s="206">
        <v>1.05</v>
      </c>
      <c r="Q45" s="206">
        <v>3.82</v>
      </c>
      <c r="R45" s="206">
        <v>0.71</v>
      </c>
      <c r="S45" s="206">
        <v>0.44</v>
      </c>
      <c r="T45" s="206">
        <v>1.41</v>
      </c>
      <c r="U45" s="206">
        <v>1.98</v>
      </c>
      <c r="V45" s="206">
        <v>4.82</v>
      </c>
      <c r="W45" s="206">
        <v>0.78</v>
      </c>
      <c r="X45" s="206">
        <v>1.65</v>
      </c>
      <c r="Y45" s="206">
        <v>0</v>
      </c>
      <c r="Z45" s="206">
        <v>4.67</v>
      </c>
      <c r="AA45" s="206">
        <v>1.52</v>
      </c>
      <c r="AB45" s="206">
        <v>0</v>
      </c>
      <c r="AC45" s="206">
        <v>20.89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23.6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13.83</v>
      </c>
      <c r="D46" s="206">
        <v>2.31</v>
      </c>
      <c r="E46" s="206">
        <v>0</v>
      </c>
      <c r="F46" s="206">
        <v>0</v>
      </c>
      <c r="G46" s="206">
        <v>10.49</v>
      </c>
      <c r="H46" s="206">
        <v>0</v>
      </c>
      <c r="I46" s="206">
        <v>39.950000000000003</v>
      </c>
      <c r="J46" s="206">
        <v>0.48</v>
      </c>
      <c r="K46" s="206">
        <v>19.57</v>
      </c>
      <c r="L46" s="206">
        <v>0.36</v>
      </c>
      <c r="M46" s="206">
        <v>2.44</v>
      </c>
      <c r="N46" s="206">
        <v>1.98</v>
      </c>
      <c r="O46" s="206">
        <v>2.81</v>
      </c>
      <c r="P46" s="206">
        <v>1.05</v>
      </c>
      <c r="Q46" s="206">
        <v>3.82</v>
      </c>
      <c r="R46" s="206">
        <v>0.71</v>
      </c>
      <c r="S46" s="206">
        <v>0.44</v>
      </c>
      <c r="T46" s="206">
        <v>1.41</v>
      </c>
      <c r="U46" s="206">
        <v>1.98</v>
      </c>
      <c r="V46" s="206">
        <v>4.82</v>
      </c>
      <c r="W46" s="206">
        <v>0.78</v>
      </c>
      <c r="X46" s="206">
        <v>1.65</v>
      </c>
      <c r="Y46" s="206">
        <v>0</v>
      </c>
      <c r="Z46" s="206">
        <v>4.67</v>
      </c>
      <c r="AA46" s="206">
        <v>1.52</v>
      </c>
      <c r="AB46" s="206">
        <v>0</v>
      </c>
      <c r="AC46" s="206">
        <v>28.51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23.6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13.83</v>
      </c>
      <c r="D47" s="206">
        <v>2.31</v>
      </c>
      <c r="E47" s="206">
        <v>0</v>
      </c>
      <c r="F47" s="206">
        <v>0</v>
      </c>
      <c r="G47" s="206">
        <v>10.49</v>
      </c>
      <c r="H47" s="206">
        <v>0</v>
      </c>
      <c r="I47" s="206">
        <v>39.950000000000003</v>
      </c>
      <c r="J47" s="206">
        <v>0.48</v>
      </c>
      <c r="K47" s="206">
        <v>19.57</v>
      </c>
      <c r="L47" s="206">
        <v>0.36</v>
      </c>
      <c r="M47" s="206">
        <v>2.44</v>
      </c>
      <c r="N47" s="206">
        <v>1.98</v>
      </c>
      <c r="O47" s="206">
        <v>2.81</v>
      </c>
      <c r="P47" s="206">
        <v>1.05</v>
      </c>
      <c r="Q47" s="206">
        <v>3.82</v>
      </c>
      <c r="R47" s="206">
        <v>0.71</v>
      </c>
      <c r="S47" s="206">
        <v>0.44</v>
      </c>
      <c r="T47" s="206">
        <v>1.41</v>
      </c>
      <c r="U47" s="206">
        <v>1.98</v>
      </c>
      <c r="V47" s="206">
        <v>4.82</v>
      </c>
      <c r="W47" s="206">
        <v>0.7</v>
      </c>
      <c r="X47" s="206">
        <v>1.65</v>
      </c>
      <c r="Y47" s="206">
        <v>0</v>
      </c>
      <c r="Z47" s="206">
        <v>4.67</v>
      </c>
      <c r="AA47" s="206">
        <v>1.52</v>
      </c>
      <c r="AB47" s="206">
        <v>0</v>
      </c>
      <c r="AC47" s="206">
        <v>28.51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20.03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13.83</v>
      </c>
      <c r="D48" s="206">
        <v>2.31</v>
      </c>
      <c r="E48" s="206">
        <v>0</v>
      </c>
      <c r="F48" s="206">
        <v>0</v>
      </c>
      <c r="G48" s="206">
        <v>10.49</v>
      </c>
      <c r="H48" s="206">
        <v>0</v>
      </c>
      <c r="I48" s="206">
        <v>39.950000000000003</v>
      </c>
      <c r="J48" s="206">
        <v>0.48</v>
      </c>
      <c r="K48" s="206">
        <v>19.57</v>
      </c>
      <c r="L48" s="206">
        <v>0.36</v>
      </c>
      <c r="M48" s="206">
        <v>2.44</v>
      </c>
      <c r="N48" s="206">
        <v>1.98</v>
      </c>
      <c r="O48" s="206">
        <v>2.81</v>
      </c>
      <c r="P48" s="206">
        <v>1.05</v>
      </c>
      <c r="Q48" s="206">
        <v>3.82</v>
      </c>
      <c r="R48" s="206">
        <v>0.71</v>
      </c>
      <c r="S48" s="206">
        <v>0.44</v>
      </c>
      <c r="T48" s="206">
        <v>1.41</v>
      </c>
      <c r="U48" s="206">
        <v>1.98</v>
      </c>
      <c r="V48" s="206">
        <v>4.71</v>
      </c>
      <c r="W48" s="206">
        <v>0.57999999999999996</v>
      </c>
      <c r="X48" s="206">
        <v>1.65</v>
      </c>
      <c r="Y48" s="206">
        <v>0</v>
      </c>
      <c r="Z48" s="206">
        <v>4.67</v>
      </c>
      <c r="AA48" s="206">
        <v>1.52</v>
      </c>
      <c r="AB48" s="206">
        <v>0</v>
      </c>
      <c r="AC48" s="206">
        <v>28.51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20.03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13.83</v>
      </c>
      <c r="D49" s="206">
        <v>2.31</v>
      </c>
      <c r="E49" s="206">
        <v>0</v>
      </c>
      <c r="F49" s="206">
        <v>0</v>
      </c>
      <c r="G49" s="206">
        <v>10.49</v>
      </c>
      <c r="H49" s="206">
        <v>0</v>
      </c>
      <c r="I49" s="206">
        <v>39.950000000000003</v>
      </c>
      <c r="J49" s="206">
        <v>0.48</v>
      </c>
      <c r="K49" s="206">
        <v>19.57</v>
      </c>
      <c r="L49" s="206">
        <v>0.36</v>
      </c>
      <c r="M49" s="206">
        <v>2.44</v>
      </c>
      <c r="N49" s="206">
        <v>1.98</v>
      </c>
      <c r="O49" s="206">
        <v>2.81</v>
      </c>
      <c r="P49" s="206">
        <v>1.05</v>
      </c>
      <c r="Q49" s="206">
        <v>3.82</v>
      </c>
      <c r="R49" s="206">
        <v>0.71</v>
      </c>
      <c r="S49" s="206">
        <v>0.44</v>
      </c>
      <c r="T49" s="206">
        <v>1.41</v>
      </c>
      <c r="U49" s="206">
        <v>1.98</v>
      </c>
      <c r="V49" s="206">
        <v>4.71</v>
      </c>
      <c r="W49" s="206">
        <v>0.56000000000000005</v>
      </c>
      <c r="X49" s="206">
        <v>1.65</v>
      </c>
      <c r="Y49" s="206">
        <v>0</v>
      </c>
      <c r="Z49" s="206">
        <v>4.67</v>
      </c>
      <c r="AA49" s="206">
        <v>1.52</v>
      </c>
      <c r="AB49" s="206">
        <v>0</v>
      </c>
      <c r="AC49" s="206">
        <v>20.89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20.03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13.83</v>
      </c>
      <c r="D50" s="206">
        <v>2.31</v>
      </c>
      <c r="E50" s="206">
        <v>0</v>
      </c>
      <c r="F50" s="206">
        <v>0</v>
      </c>
      <c r="G50" s="206">
        <v>10.49</v>
      </c>
      <c r="H50" s="206">
        <v>0</v>
      </c>
      <c r="I50" s="206">
        <v>39.950000000000003</v>
      </c>
      <c r="J50" s="206">
        <v>0.48</v>
      </c>
      <c r="K50" s="206">
        <v>19.57</v>
      </c>
      <c r="L50" s="206">
        <v>0.36</v>
      </c>
      <c r="M50" s="206">
        <v>2.44</v>
      </c>
      <c r="N50" s="206">
        <v>1.98</v>
      </c>
      <c r="O50" s="206">
        <v>2.81</v>
      </c>
      <c r="P50" s="206">
        <v>1.05</v>
      </c>
      <c r="Q50" s="206">
        <v>3.82</v>
      </c>
      <c r="R50" s="206">
        <v>0.71</v>
      </c>
      <c r="S50" s="206">
        <v>0.44</v>
      </c>
      <c r="T50" s="206">
        <v>1.41</v>
      </c>
      <c r="U50" s="206">
        <v>1.98</v>
      </c>
      <c r="V50" s="206">
        <v>4.71</v>
      </c>
      <c r="W50" s="206">
        <v>0.56000000000000005</v>
      </c>
      <c r="X50" s="206">
        <v>1.65</v>
      </c>
      <c r="Y50" s="206">
        <v>0</v>
      </c>
      <c r="Z50" s="206">
        <v>4.67</v>
      </c>
      <c r="AA50" s="206">
        <v>1.52</v>
      </c>
      <c r="AB50" s="206">
        <v>0</v>
      </c>
      <c r="AC50" s="206">
        <v>20.89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20.03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13.83</v>
      </c>
      <c r="D51" s="206">
        <v>2.31</v>
      </c>
      <c r="E51" s="206">
        <v>0</v>
      </c>
      <c r="F51" s="206">
        <v>0</v>
      </c>
      <c r="G51" s="206">
        <v>10.49</v>
      </c>
      <c r="H51" s="206">
        <v>0</v>
      </c>
      <c r="I51" s="206">
        <v>39.950000000000003</v>
      </c>
      <c r="J51" s="206">
        <v>0.48</v>
      </c>
      <c r="K51" s="206">
        <v>19.57</v>
      </c>
      <c r="L51" s="206">
        <v>0.36</v>
      </c>
      <c r="M51" s="206">
        <v>2.44</v>
      </c>
      <c r="N51" s="206">
        <v>1.98</v>
      </c>
      <c r="O51" s="206">
        <v>2.81</v>
      </c>
      <c r="P51" s="206">
        <v>1.05</v>
      </c>
      <c r="Q51" s="206">
        <v>3.59</v>
      </c>
      <c r="R51" s="206">
        <v>0.71</v>
      </c>
      <c r="S51" s="206">
        <v>0.44</v>
      </c>
      <c r="T51" s="206">
        <v>1.41</v>
      </c>
      <c r="U51" s="206">
        <v>1.98</v>
      </c>
      <c r="V51" s="206">
        <v>4.71</v>
      </c>
      <c r="W51" s="206">
        <v>0.56000000000000005</v>
      </c>
      <c r="X51" s="206">
        <v>1.65</v>
      </c>
      <c r="Y51" s="206">
        <v>0</v>
      </c>
      <c r="Z51" s="206">
        <v>4.67</v>
      </c>
      <c r="AA51" s="206">
        <v>1.52</v>
      </c>
      <c r="AB51" s="206">
        <v>0</v>
      </c>
      <c r="AC51" s="206">
        <v>20.89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15.59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13.83</v>
      </c>
      <c r="D52" s="206">
        <v>2.31</v>
      </c>
      <c r="E52" s="206">
        <v>0</v>
      </c>
      <c r="F52" s="206">
        <v>0</v>
      </c>
      <c r="G52" s="206">
        <v>10.49</v>
      </c>
      <c r="H52" s="206">
        <v>0</v>
      </c>
      <c r="I52" s="206">
        <v>39.950000000000003</v>
      </c>
      <c r="J52" s="206">
        <v>0.48</v>
      </c>
      <c r="K52" s="206">
        <v>19.57</v>
      </c>
      <c r="L52" s="206">
        <v>0.36</v>
      </c>
      <c r="M52" s="206">
        <v>2.44</v>
      </c>
      <c r="N52" s="206">
        <v>1.98</v>
      </c>
      <c r="O52" s="206">
        <v>2.81</v>
      </c>
      <c r="P52" s="206">
        <v>1.05</v>
      </c>
      <c r="Q52" s="206">
        <v>3.82</v>
      </c>
      <c r="R52" s="206">
        <v>0.71</v>
      </c>
      <c r="S52" s="206">
        <v>0.44</v>
      </c>
      <c r="T52" s="206">
        <v>1.41</v>
      </c>
      <c r="U52" s="206">
        <v>1.98</v>
      </c>
      <c r="V52" s="206">
        <v>4.71</v>
      </c>
      <c r="W52" s="206">
        <v>0.56000000000000005</v>
      </c>
      <c r="X52" s="206">
        <v>1.65</v>
      </c>
      <c r="Y52" s="206">
        <v>0</v>
      </c>
      <c r="Z52" s="206">
        <v>4.67</v>
      </c>
      <c r="AA52" s="206">
        <v>1.52</v>
      </c>
      <c r="AB52" s="206">
        <v>0</v>
      </c>
      <c r="AC52" s="206">
        <v>28.51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15.59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13.83</v>
      </c>
      <c r="D53" s="206">
        <v>2.31</v>
      </c>
      <c r="E53" s="206">
        <v>0</v>
      </c>
      <c r="F53" s="206">
        <v>0</v>
      </c>
      <c r="G53" s="206">
        <v>10.49</v>
      </c>
      <c r="H53" s="206">
        <v>0</v>
      </c>
      <c r="I53" s="206">
        <v>39.950000000000003</v>
      </c>
      <c r="J53" s="206">
        <v>0.48</v>
      </c>
      <c r="K53" s="206">
        <v>19.57</v>
      </c>
      <c r="L53" s="206">
        <v>3.65</v>
      </c>
      <c r="M53" s="206">
        <v>2.44</v>
      </c>
      <c r="N53" s="206">
        <v>1.98</v>
      </c>
      <c r="O53" s="206">
        <v>2.81</v>
      </c>
      <c r="P53" s="206">
        <v>1.05</v>
      </c>
      <c r="Q53" s="206">
        <v>3.82</v>
      </c>
      <c r="R53" s="206">
        <v>0.71</v>
      </c>
      <c r="S53" s="206">
        <v>0.44</v>
      </c>
      <c r="T53" s="206">
        <v>1.41</v>
      </c>
      <c r="U53" s="206">
        <v>1.98</v>
      </c>
      <c r="V53" s="206">
        <v>3.9</v>
      </c>
      <c r="W53" s="206">
        <v>0.56000000000000005</v>
      </c>
      <c r="X53" s="206">
        <v>1.65</v>
      </c>
      <c r="Y53" s="206">
        <v>0</v>
      </c>
      <c r="Z53" s="206">
        <v>4.67</v>
      </c>
      <c r="AA53" s="206">
        <v>1.52</v>
      </c>
      <c r="AB53" s="206">
        <v>0</v>
      </c>
      <c r="AC53" s="206">
        <v>28.51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15.59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13.83</v>
      </c>
      <c r="D54" s="206">
        <v>2.31</v>
      </c>
      <c r="E54" s="206">
        <v>0</v>
      </c>
      <c r="F54" s="206">
        <v>0</v>
      </c>
      <c r="G54" s="206">
        <v>10.49</v>
      </c>
      <c r="H54" s="206">
        <v>0</v>
      </c>
      <c r="I54" s="206">
        <v>39.950000000000003</v>
      </c>
      <c r="J54" s="206">
        <v>0.48</v>
      </c>
      <c r="K54" s="206">
        <v>19.57</v>
      </c>
      <c r="L54" s="206">
        <v>3.65</v>
      </c>
      <c r="M54" s="206">
        <v>2.44</v>
      </c>
      <c r="N54" s="206">
        <v>1.98</v>
      </c>
      <c r="O54" s="206">
        <v>2.81</v>
      </c>
      <c r="P54" s="206">
        <v>1.05</v>
      </c>
      <c r="Q54" s="206">
        <v>3.82</v>
      </c>
      <c r="R54" s="206">
        <v>0.71</v>
      </c>
      <c r="S54" s="206">
        <v>0.44</v>
      </c>
      <c r="T54" s="206">
        <v>1.41</v>
      </c>
      <c r="U54" s="206">
        <v>1.98</v>
      </c>
      <c r="V54" s="206">
        <v>3.9</v>
      </c>
      <c r="W54" s="206">
        <v>0.56000000000000005</v>
      </c>
      <c r="X54" s="206">
        <v>1.65</v>
      </c>
      <c r="Y54" s="206">
        <v>0</v>
      </c>
      <c r="Z54" s="206">
        <v>4.67</v>
      </c>
      <c r="AA54" s="206">
        <v>1.52</v>
      </c>
      <c r="AB54" s="206">
        <v>0</v>
      </c>
      <c r="AC54" s="206">
        <v>28.51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15.59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13.83</v>
      </c>
      <c r="D55" s="206">
        <v>2.31</v>
      </c>
      <c r="E55" s="206">
        <v>0</v>
      </c>
      <c r="F55" s="206">
        <v>0</v>
      </c>
      <c r="G55" s="206">
        <v>10.49</v>
      </c>
      <c r="H55" s="206">
        <v>0</v>
      </c>
      <c r="I55" s="206">
        <v>39.950000000000003</v>
      </c>
      <c r="J55" s="206">
        <v>0.48</v>
      </c>
      <c r="K55" s="206">
        <v>21.82</v>
      </c>
      <c r="L55" s="206">
        <v>6.53</v>
      </c>
      <c r="M55" s="206">
        <v>2.44</v>
      </c>
      <c r="N55" s="206">
        <v>1.98</v>
      </c>
      <c r="O55" s="206">
        <v>2.81</v>
      </c>
      <c r="P55" s="206">
        <v>1.05</v>
      </c>
      <c r="Q55" s="206">
        <v>6.71</v>
      </c>
      <c r="R55" s="206">
        <v>0.71</v>
      </c>
      <c r="S55" s="206">
        <v>5.81</v>
      </c>
      <c r="T55" s="206">
        <v>1.41</v>
      </c>
      <c r="U55" s="206">
        <v>1.98</v>
      </c>
      <c r="V55" s="206">
        <v>2.38</v>
      </c>
      <c r="W55" s="206">
        <v>1.08</v>
      </c>
      <c r="X55" s="206">
        <v>1.65</v>
      </c>
      <c r="Y55" s="206">
        <v>0</v>
      </c>
      <c r="Z55" s="206">
        <v>4.67</v>
      </c>
      <c r="AA55" s="206">
        <v>1.51</v>
      </c>
      <c r="AB55" s="206">
        <v>0</v>
      </c>
      <c r="AC55" s="206">
        <v>20.03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15.59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13.83</v>
      </c>
      <c r="D56" s="206">
        <v>2.31</v>
      </c>
      <c r="E56" s="206">
        <v>0</v>
      </c>
      <c r="F56" s="206">
        <v>0</v>
      </c>
      <c r="G56" s="206">
        <v>10.49</v>
      </c>
      <c r="H56" s="206">
        <v>0</v>
      </c>
      <c r="I56" s="206">
        <v>39.950000000000003</v>
      </c>
      <c r="J56" s="206">
        <v>0.48</v>
      </c>
      <c r="K56" s="206">
        <v>62.22</v>
      </c>
      <c r="L56" s="206">
        <v>6.53</v>
      </c>
      <c r="M56" s="206">
        <v>2.44</v>
      </c>
      <c r="N56" s="206">
        <v>1.98</v>
      </c>
      <c r="O56" s="206">
        <v>2.81</v>
      </c>
      <c r="P56" s="206">
        <v>1.05</v>
      </c>
      <c r="Q56" s="206">
        <v>6.71</v>
      </c>
      <c r="R56" s="206">
        <v>0.71</v>
      </c>
      <c r="S56" s="206">
        <v>5.81</v>
      </c>
      <c r="T56" s="206">
        <v>1.41</v>
      </c>
      <c r="U56" s="206">
        <v>1.98</v>
      </c>
      <c r="V56" s="206">
        <v>2.35</v>
      </c>
      <c r="W56" s="206">
        <v>1.08</v>
      </c>
      <c r="X56" s="206">
        <v>1.65</v>
      </c>
      <c r="Y56" s="206">
        <v>0</v>
      </c>
      <c r="Z56" s="206">
        <v>4.67</v>
      </c>
      <c r="AA56" s="206">
        <v>1.51</v>
      </c>
      <c r="AB56" s="206">
        <v>0</v>
      </c>
      <c r="AC56" s="206">
        <v>20.03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15.59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13.83</v>
      </c>
      <c r="D57" s="206">
        <v>2.31</v>
      </c>
      <c r="E57" s="206">
        <v>0</v>
      </c>
      <c r="F57" s="206">
        <v>0</v>
      </c>
      <c r="G57" s="206">
        <v>10.49</v>
      </c>
      <c r="H57" s="206">
        <v>0</v>
      </c>
      <c r="I57" s="206">
        <v>39.950000000000003</v>
      </c>
      <c r="J57" s="206">
        <v>0.48</v>
      </c>
      <c r="K57" s="206">
        <v>95.88</v>
      </c>
      <c r="L57" s="206">
        <v>6.53</v>
      </c>
      <c r="M57" s="206">
        <v>2.44</v>
      </c>
      <c r="N57" s="206">
        <v>1.98</v>
      </c>
      <c r="O57" s="206">
        <v>2.81</v>
      </c>
      <c r="P57" s="206">
        <v>1.05</v>
      </c>
      <c r="Q57" s="206">
        <v>6.71</v>
      </c>
      <c r="R57" s="206">
        <v>0.71</v>
      </c>
      <c r="S57" s="206">
        <v>5.81</v>
      </c>
      <c r="T57" s="206">
        <v>1.41</v>
      </c>
      <c r="U57" s="206">
        <v>1.98</v>
      </c>
      <c r="V57" s="206">
        <v>2.35</v>
      </c>
      <c r="W57" s="206">
        <v>1.08</v>
      </c>
      <c r="X57" s="206">
        <v>1.65</v>
      </c>
      <c r="Y57" s="206">
        <v>0</v>
      </c>
      <c r="Z57" s="206">
        <v>4.67</v>
      </c>
      <c r="AA57" s="206">
        <v>1.51</v>
      </c>
      <c r="AB57" s="206">
        <v>0</v>
      </c>
      <c r="AC57" s="206">
        <v>20.03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15.59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13.83</v>
      </c>
      <c r="D58" s="206">
        <v>2.31</v>
      </c>
      <c r="E58" s="206">
        <v>0</v>
      </c>
      <c r="F58" s="206">
        <v>0</v>
      </c>
      <c r="G58" s="206">
        <v>10.49</v>
      </c>
      <c r="H58" s="206">
        <v>0</v>
      </c>
      <c r="I58" s="206">
        <v>39.950000000000003</v>
      </c>
      <c r="J58" s="206">
        <v>0.48</v>
      </c>
      <c r="K58" s="206">
        <v>133.38999999999999</v>
      </c>
      <c r="L58" s="206">
        <v>6.53</v>
      </c>
      <c r="M58" s="206">
        <v>2.44</v>
      </c>
      <c r="N58" s="206">
        <v>1.98</v>
      </c>
      <c r="O58" s="206">
        <v>2.81</v>
      </c>
      <c r="P58" s="206">
        <v>1.05</v>
      </c>
      <c r="Q58" s="206">
        <v>6.71</v>
      </c>
      <c r="R58" s="206">
        <v>0.71</v>
      </c>
      <c r="S58" s="206">
        <v>5.81</v>
      </c>
      <c r="T58" s="206">
        <v>1.41</v>
      </c>
      <c r="U58" s="206">
        <v>1.98</v>
      </c>
      <c r="V58" s="206">
        <v>2.35</v>
      </c>
      <c r="W58" s="206">
        <v>1.08</v>
      </c>
      <c r="X58" s="206">
        <v>1.65</v>
      </c>
      <c r="Y58" s="206">
        <v>0</v>
      </c>
      <c r="Z58" s="206">
        <v>4.67</v>
      </c>
      <c r="AA58" s="206">
        <v>1.51</v>
      </c>
      <c r="AB58" s="206">
        <v>0</v>
      </c>
      <c r="AC58" s="206">
        <v>20.03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15.59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13.83</v>
      </c>
      <c r="D59" s="206">
        <v>2.31</v>
      </c>
      <c r="E59" s="206">
        <v>0</v>
      </c>
      <c r="F59" s="206">
        <v>0</v>
      </c>
      <c r="G59" s="206">
        <v>10.49</v>
      </c>
      <c r="H59" s="206">
        <v>0</v>
      </c>
      <c r="I59" s="206">
        <v>39.950000000000003</v>
      </c>
      <c r="J59" s="206">
        <v>0.48</v>
      </c>
      <c r="K59" s="206">
        <v>155.52000000000001</v>
      </c>
      <c r="L59" s="206">
        <v>6.53</v>
      </c>
      <c r="M59" s="206">
        <v>2.44</v>
      </c>
      <c r="N59" s="206">
        <v>1.98</v>
      </c>
      <c r="O59" s="206">
        <v>2.81</v>
      </c>
      <c r="P59" s="206">
        <v>1.05</v>
      </c>
      <c r="Q59" s="206">
        <v>6.71</v>
      </c>
      <c r="R59" s="206">
        <v>0.71</v>
      </c>
      <c r="S59" s="206">
        <v>5.81</v>
      </c>
      <c r="T59" s="206">
        <v>1.41</v>
      </c>
      <c r="U59" s="206">
        <v>1.98</v>
      </c>
      <c r="V59" s="206">
        <v>2.35</v>
      </c>
      <c r="W59" s="206">
        <v>1.08</v>
      </c>
      <c r="X59" s="206">
        <v>1.65</v>
      </c>
      <c r="Y59" s="206">
        <v>0</v>
      </c>
      <c r="Z59" s="206">
        <v>4.67</v>
      </c>
      <c r="AA59" s="206">
        <v>1.51</v>
      </c>
      <c r="AB59" s="206">
        <v>0</v>
      </c>
      <c r="AC59" s="206">
        <v>20.03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15.59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13.83</v>
      </c>
      <c r="D60" s="206">
        <v>2.31</v>
      </c>
      <c r="E60" s="206">
        <v>0</v>
      </c>
      <c r="F60" s="206">
        <v>0</v>
      </c>
      <c r="G60" s="206">
        <v>10.49</v>
      </c>
      <c r="H60" s="206">
        <v>0</v>
      </c>
      <c r="I60" s="206">
        <v>39.950000000000003</v>
      </c>
      <c r="J60" s="206">
        <v>0.48</v>
      </c>
      <c r="K60" s="206">
        <v>168.98</v>
      </c>
      <c r="L60" s="206">
        <v>6.53</v>
      </c>
      <c r="M60" s="206">
        <v>2.44</v>
      </c>
      <c r="N60" s="206">
        <v>1.98</v>
      </c>
      <c r="O60" s="206">
        <v>2.81</v>
      </c>
      <c r="P60" s="206">
        <v>1.05</v>
      </c>
      <c r="Q60" s="206">
        <v>6.71</v>
      </c>
      <c r="R60" s="206">
        <v>0.71</v>
      </c>
      <c r="S60" s="206">
        <v>5.81</v>
      </c>
      <c r="T60" s="206">
        <v>1.41</v>
      </c>
      <c r="U60" s="206">
        <v>1.98</v>
      </c>
      <c r="V60" s="206">
        <v>2.35</v>
      </c>
      <c r="W60" s="206">
        <v>1.08</v>
      </c>
      <c r="X60" s="206">
        <v>1.65</v>
      </c>
      <c r="Y60" s="206">
        <v>0</v>
      </c>
      <c r="Z60" s="206">
        <v>4.67</v>
      </c>
      <c r="AA60" s="206">
        <v>1.51</v>
      </c>
      <c r="AB60" s="206">
        <v>0</v>
      </c>
      <c r="AC60" s="206">
        <v>20.03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15.59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13.83</v>
      </c>
      <c r="D61" s="206">
        <v>2.31</v>
      </c>
      <c r="E61" s="206">
        <v>0</v>
      </c>
      <c r="F61" s="206">
        <v>0</v>
      </c>
      <c r="G61" s="206">
        <v>10.49</v>
      </c>
      <c r="H61" s="206">
        <v>0</v>
      </c>
      <c r="I61" s="206">
        <v>39.950000000000003</v>
      </c>
      <c r="J61" s="206">
        <v>0.48</v>
      </c>
      <c r="K61" s="206">
        <v>172.83</v>
      </c>
      <c r="L61" s="206">
        <v>6.53</v>
      </c>
      <c r="M61" s="206">
        <v>2.44</v>
      </c>
      <c r="N61" s="206">
        <v>1.98</v>
      </c>
      <c r="O61" s="206">
        <v>2.81</v>
      </c>
      <c r="P61" s="206">
        <v>1.05</v>
      </c>
      <c r="Q61" s="206">
        <v>6.71</v>
      </c>
      <c r="R61" s="206">
        <v>0.71</v>
      </c>
      <c r="S61" s="206">
        <v>5.81</v>
      </c>
      <c r="T61" s="206">
        <v>1.41</v>
      </c>
      <c r="U61" s="206">
        <v>1.98</v>
      </c>
      <c r="V61" s="206">
        <v>1.58</v>
      </c>
      <c r="W61" s="206">
        <v>1.08</v>
      </c>
      <c r="X61" s="206">
        <v>1.65</v>
      </c>
      <c r="Y61" s="206">
        <v>0</v>
      </c>
      <c r="Z61" s="206">
        <v>4.67</v>
      </c>
      <c r="AA61" s="206">
        <v>1.51</v>
      </c>
      <c r="AB61" s="206">
        <v>0</v>
      </c>
      <c r="AC61" s="206">
        <v>20.03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17.36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13.83</v>
      </c>
      <c r="D62" s="206">
        <v>2.31</v>
      </c>
      <c r="E62" s="206">
        <v>0</v>
      </c>
      <c r="F62" s="206">
        <v>0</v>
      </c>
      <c r="G62" s="206">
        <v>10.49</v>
      </c>
      <c r="H62" s="206">
        <v>0</v>
      </c>
      <c r="I62" s="206">
        <v>39.950000000000003</v>
      </c>
      <c r="J62" s="206">
        <v>0.48</v>
      </c>
      <c r="K62" s="206">
        <v>185.33</v>
      </c>
      <c r="L62" s="206">
        <v>6.53</v>
      </c>
      <c r="M62" s="206">
        <v>2.44</v>
      </c>
      <c r="N62" s="206">
        <v>1.98</v>
      </c>
      <c r="O62" s="206">
        <v>2.81</v>
      </c>
      <c r="P62" s="206">
        <v>1.05</v>
      </c>
      <c r="Q62" s="206">
        <v>6.7</v>
      </c>
      <c r="R62" s="206">
        <v>0.71</v>
      </c>
      <c r="S62" s="206">
        <v>5.81</v>
      </c>
      <c r="T62" s="206">
        <v>1.41</v>
      </c>
      <c r="U62" s="206">
        <v>1.98</v>
      </c>
      <c r="V62" s="206">
        <v>2.52</v>
      </c>
      <c r="W62" s="206">
        <v>1.08</v>
      </c>
      <c r="X62" s="206">
        <v>1.65</v>
      </c>
      <c r="Y62" s="206">
        <v>0</v>
      </c>
      <c r="Z62" s="206">
        <v>4.67</v>
      </c>
      <c r="AA62" s="206">
        <v>1.51</v>
      </c>
      <c r="AB62" s="206">
        <v>0</v>
      </c>
      <c r="AC62" s="206">
        <v>20.89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17.36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13.83</v>
      </c>
      <c r="D63" s="206">
        <v>2.31</v>
      </c>
      <c r="E63" s="206">
        <v>0</v>
      </c>
      <c r="F63" s="206">
        <v>0</v>
      </c>
      <c r="G63" s="206">
        <v>10.49</v>
      </c>
      <c r="H63" s="206">
        <v>0</v>
      </c>
      <c r="I63" s="206">
        <v>39.950000000000003</v>
      </c>
      <c r="J63" s="206">
        <v>0.48</v>
      </c>
      <c r="K63" s="206">
        <v>190.14</v>
      </c>
      <c r="L63" s="206">
        <v>6.53</v>
      </c>
      <c r="M63" s="206">
        <v>2.44</v>
      </c>
      <c r="N63" s="206">
        <v>1.98</v>
      </c>
      <c r="O63" s="206">
        <v>2.81</v>
      </c>
      <c r="P63" s="206">
        <v>1.05</v>
      </c>
      <c r="Q63" s="206">
        <v>6.7</v>
      </c>
      <c r="R63" s="206">
        <v>0.71</v>
      </c>
      <c r="S63" s="206">
        <v>5.81</v>
      </c>
      <c r="T63" s="206">
        <v>1.41</v>
      </c>
      <c r="U63" s="206">
        <v>1.98</v>
      </c>
      <c r="V63" s="206">
        <v>3.85</v>
      </c>
      <c r="W63" s="206">
        <v>2.21</v>
      </c>
      <c r="X63" s="206">
        <v>1.65</v>
      </c>
      <c r="Y63" s="206">
        <v>0</v>
      </c>
      <c r="Z63" s="206">
        <v>4.67</v>
      </c>
      <c r="AA63" s="206">
        <v>1.52</v>
      </c>
      <c r="AB63" s="206">
        <v>0</v>
      </c>
      <c r="AC63" s="206">
        <v>20.89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23.6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13.83</v>
      </c>
      <c r="D64" s="206">
        <v>2.31</v>
      </c>
      <c r="E64" s="206">
        <v>0</v>
      </c>
      <c r="F64" s="206">
        <v>0</v>
      </c>
      <c r="G64" s="206">
        <v>10.49</v>
      </c>
      <c r="H64" s="206">
        <v>0</v>
      </c>
      <c r="I64" s="206">
        <v>39.950000000000003</v>
      </c>
      <c r="J64" s="206">
        <v>0.48</v>
      </c>
      <c r="K64" s="206">
        <v>185.33</v>
      </c>
      <c r="L64" s="206">
        <v>6.53</v>
      </c>
      <c r="M64" s="206">
        <v>2.44</v>
      </c>
      <c r="N64" s="206">
        <v>1.98</v>
      </c>
      <c r="O64" s="206">
        <v>2.81</v>
      </c>
      <c r="P64" s="206">
        <v>1.05</v>
      </c>
      <c r="Q64" s="206">
        <v>6.7</v>
      </c>
      <c r="R64" s="206">
        <v>0.71</v>
      </c>
      <c r="S64" s="206">
        <v>5.81</v>
      </c>
      <c r="T64" s="206">
        <v>1.41</v>
      </c>
      <c r="U64" s="206">
        <v>1.98</v>
      </c>
      <c r="V64" s="206">
        <v>3.85</v>
      </c>
      <c r="W64" s="206">
        <v>0.94</v>
      </c>
      <c r="X64" s="206">
        <v>1.65</v>
      </c>
      <c r="Y64" s="206">
        <v>0</v>
      </c>
      <c r="Z64" s="206">
        <v>4.67</v>
      </c>
      <c r="AA64" s="206">
        <v>1.52</v>
      </c>
      <c r="AB64" s="206">
        <v>0</v>
      </c>
      <c r="AC64" s="206">
        <v>20.89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23.6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13.83</v>
      </c>
      <c r="D65" s="206">
        <v>2.31</v>
      </c>
      <c r="E65" s="206">
        <v>0</v>
      </c>
      <c r="F65" s="206">
        <v>0</v>
      </c>
      <c r="G65" s="206">
        <v>10.49</v>
      </c>
      <c r="H65" s="206">
        <v>0</v>
      </c>
      <c r="I65" s="206">
        <v>39.950000000000003</v>
      </c>
      <c r="J65" s="206">
        <v>0.48</v>
      </c>
      <c r="K65" s="206">
        <v>177.64</v>
      </c>
      <c r="L65" s="206">
        <v>6.53</v>
      </c>
      <c r="M65" s="206">
        <v>2.44</v>
      </c>
      <c r="N65" s="206">
        <v>1.98</v>
      </c>
      <c r="O65" s="206">
        <v>2.81</v>
      </c>
      <c r="P65" s="206">
        <v>1.05</v>
      </c>
      <c r="Q65" s="206">
        <v>6.7</v>
      </c>
      <c r="R65" s="206">
        <v>0.71</v>
      </c>
      <c r="S65" s="206">
        <v>5.81</v>
      </c>
      <c r="T65" s="206">
        <v>1.41</v>
      </c>
      <c r="U65" s="206">
        <v>1.98</v>
      </c>
      <c r="V65" s="206">
        <v>4.01</v>
      </c>
      <c r="W65" s="206">
        <v>0.56999999999999995</v>
      </c>
      <c r="X65" s="206">
        <v>1.65</v>
      </c>
      <c r="Y65" s="206">
        <v>0</v>
      </c>
      <c r="Z65" s="206">
        <v>4.67</v>
      </c>
      <c r="AA65" s="206">
        <v>1.52</v>
      </c>
      <c r="AB65" s="206">
        <v>0</v>
      </c>
      <c r="AC65" s="206">
        <v>20.89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23.6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13.83</v>
      </c>
      <c r="D66" s="206">
        <v>2.31</v>
      </c>
      <c r="E66" s="206">
        <v>0</v>
      </c>
      <c r="F66" s="206">
        <v>0</v>
      </c>
      <c r="G66" s="206">
        <v>10.49</v>
      </c>
      <c r="H66" s="206">
        <v>0</v>
      </c>
      <c r="I66" s="206">
        <v>39.950000000000003</v>
      </c>
      <c r="J66" s="206">
        <v>0.48</v>
      </c>
      <c r="K66" s="206">
        <v>161.28</v>
      </c>
      <c r="L66" s="206">
        <v>6.53</v>
      </c>
      <c r="M66" s="206">
        <v>2.44</v>
      </c>
      <c r="N66" s="206">
        <v>1.98</v>
      </c>
      <c r="O66" s="206">
        <v>2.81</v>
      </c>
      <c r="P66" s="206">
        <v>1.05</v>
      </c>
      <c r="Q66" s="206">
        <v>6.7</v>
      </c>
      <c r="R66" s="206">
        <v>0.71</v>
      </c>
      <c r="S66" s="206">
        <v>5.81</v>
      </c>
      <c r="T66" s="206">
        <v>1.41</v>
      </c>
      <c r="U66" s="206">
        <v>1.98</v>
      </c>
      <c r="V66" s="206">
        <v>4.01</v>
      </c>
      <c r="W66" s="206">
        <v>0.56999999999999995</v>
      </c>
      <c r="X66" s="206">
        <v>1.65</v>
      </c>
      <c r="Y66" s="206">
        <v>0</v>
      </c>
      <c r="Z66" s="206">
        <v>4.67</v>
      </c>
      <c r="AA66" s="206">
        <v>1.52</v>
      </c>
      <c r="AB66" s="206">
        <v>0</v>
      </c>
      <c r="AC66" s="206">
        <v>20.89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23.6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13.83</v>
      </c>
      <c r="D67" s="206">
        <v>2.31</v>
      </c>
      <c r="E67" s="206">
        <v>0</v>
      </c>
      <c r="F67" s="206">
        <v>0</v>
      </c>
      <c r="G67" s="206">
        <v>10.49</v>
      </c>
      <c r="H67" s="206">
        <v>0</v>
      </c>
      <c r="I67" s="206">
        <v>39.950000000000003</v>
      </c>
      <c r="J67" s="206">
        <v>0.48</v>
      </c>
      <c r="K67" s="206">
        <v>130.51</v>
      </c>
      <c r="L67" s="206">
        <v>6.53</v>
      </c>
      <c r="M67" s="206">
        <v>2.44</v>
      </c>
      <c r="N67" s="206">
        <v>1.98</v>
      </c>
      <c r="O67" s="206">
        <v>2.81</v>
      </c>
      <c r="P67" s="206">
        <v>1.05</v>
      </c>
      <c r="Q67" s="206">
        <v>6.7</v>
      </c>
      <c r="R67" s="206">
        <v>0.71</v>
      </c>
      <c r="S67" s="206">
        <v>5.81</v>
      </c>
      <c r="T67" s="206">
        <v>1.41</v>
      </c>
      <c r="U67" s="206">
        <v>1.98</v>
      </c>
      <c r="V67" s="206">
        <v>4.01</v>
      </c>
      <c r="W67" s="206">
        <v>0.56999999999999995</v>
      </c>
      <c r="X67" s="206">
        <v>1.65</v>
      </c>
      <c r="Y67" s="206">
        <v>0</v>
      </c>
      <c r="Z67" s="206">
        <v>4.67</v>
      </c>
      <c r="AA67" s="206">
        <v>1.52</v>
      </c>
      <c r="AB67" s="206">
        <v>0</v>
      </c>
      <c r="AC67" s="206">
        <v>20.89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23.6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13.83</v>
      </c>
      <c r="D68" s="206">
        <v>2.31</v>
      </c>
      <c r="E68" s="206">
        <v>0</v>
      </c>
      <c r="F68" s="206">
        <v>0</v>
      </c>
      <c r="G68" s="206">
        <v>10.49</v>
      </c>
      <c r="H68" s="206">
        <v>0</v>
      </c>
      <c r="I68" s="206">
        <v>39.950000000000003</v>
      </c>
      <c r="J68" s="206">
        <v>0.48</v>
      </c>
      <c r="K68" s="206">
        <v>88.19</v>
      </c>
      <c r="L68" s="206">
        <v>6.53</v>
      </c>
      <c r="M68" s="206">
        <v>2.44</v>
      </c>
      <c r="N68" s="206">
        <v>1.98</v>
      </c>
      <c r="O68" s="206">
        <v>2.81</v>
      </c>
      <c r="P68" s="206">
        <v>1.05</v>
      </c>
      <c r="Q68" s="206">
        <v>6.7</v>
      </c>
      <c r="R68" s="206">
        <v>0.71</v>
      </c>
      <c r="S68" s="206">
        <v>5.81</v>
      </c>
      <c r="T68" s="206">
        <v>1.41</v>
      </c>
      <c r="U68" s="206">
        <v>1.98</v>
      </c>
      <c r="V68" s="206">
        <v>4.17</v>
      </c>
      <c r="W68" s="206">
        <v>0.56999999999999995</v>
      </c>
      <c r="X68" s="206">
        <v>1.65</v>
      </c>
      <c r="Y68" s="206">
        <v>0</v>
      </c>
      <c r="Z68" s="206">
        <v>4.67</v>
      </c>
      <c r="AA68" s="206">
        <v>1.52</v>
      </c>
      <c r="AB68" s="206">
        <v>0</v>
      </c>
      <c r="AC68" s="206">
        <v>20.89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23.6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13.83</v>
      </c>
      <c r="D69" s="206">
        <v>2.31</v>
      </c>
      <c r="E69" s="206">
        <v>0</v>
      </c>
      <c r="F69" s="206">
        <v>0</v>
      </c>
      <c r="G69" s="206">
        <v>10.49</v>
      </c>
      <c r="H69" s="206">
        <v>0</v>
      </c>
      <c r="I69" s="206">
        <v>39.950000000000003</v>
      </c>
      <c r="J69" s="206">
        <v>0.48</v>
      </c>
      <c r="K69" s="206">
        <v>19.57</v>
      </c>
      <c r="L69" s="206">
        <v>3.65</v>
      </c>
      <c r="M69" s="206">
        <v>2.44</v>
      </c>
      <c r="N69" s="206">
        <v>1.98</v>
      </c>
      <c r="O69" s="206">
        <v>2.81</v>
      </c>
      <c r="P69" s="206">
        <v>1.05</v>
      </c>
      <c r="Q69" s="206">
        <v>3.82</v>
      </c>
      <c r="R69" s="206">
        <v>0.71</v>
      </c>
      <c r="S69" s="206">
        <v>1.73</v>
      </c>
      <c r="T69" s="206">
        <v>1.41</v>
      </c>
      <c r="U69" s="206">
        <v>1.98</v>
      </c>
      <c r="V69" s="206">
        <v>4.17</v>
      </c>
      <c r="W69" s="206">
        <v>0.56999999999999995</v>
      </c>
      <c r="X69" s="206">
        <v>1.65</v>
      </c>
      <c r="Y69" s="206">
        <v>0</v>
      </c>
      <c r="Z69" s="206">
        <v>4.67</v>
      </c>
      <c r="AA69" s="206">
        <v>1.52</v>
      </c>
      <c r="AB69" s="206">
        <v>0</v>
      </c>
      <c r="AC69" s="206">
        <v>20.89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23.6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13.83</v>
      </c>
      <c r="D70" s="206">
        <v>2.31</v>
      </c>
      <c r="E70" s="206">
        <v>0</v>
      </c>
      <c r="F70" s="206">
        <v>0</v>
      </c>
      <c r="G70" s="206">
        <v>10.49</v>
      </c>
      <c r="H70" s="206">
        <v>0</v>
      </c>
      <c r="I70" s="206">
        <v>39.950000000000003</v>
      </c>
      <c r="J70" s="206">
        <v>0.48</v>
      </c>
      <c r="K70" s="206">
        <v>19.57</v>
      </c>
      <c r="L70" s="206">
        <v>3.65</v>
      </c>
      <c r="M70" s="206">
        <v>2.44</v>
      </c>
      <c r="N70" s="206">
        <v>1.98</v>
      </c>
      <c r="O70" s="206">
        <v>2.81</v>
      </c>
      <c r="P70" s="206">
        <v>1.05</v>
      </c>
      <c r="Q70" s="206">
        <v>3.82</v>
      </c>
      <c r="R70" s="206">
        <v>0.71</v>
      </c>
      <c r="S70" s="206">
        <v>0.44</v>
      </c>
      <c r="T70" s="206">
        <v>1.41</v>
      </c>
      <c r="U70" s="206">
        <v>1.98</v>
      </c>
      <c r="V70" s="206">
        <v>4.17</v>
      </c>
      <c r="W70" s="206">
        <v>0.56999999999999995</v>
      </c>
      <c r="X70" s="206">
        <v>1.65</v>
      </c>
      <c r="Y70" s="206">
        <v>0</v>
      </c>
      <c r="Z70" s="206">
        <v>4.67</v>
      </c>
      <c r="AA70" s="206">
        <v>1.52</v>
      </c>
      <c r="AB70" s="206">
        <v>0</v>
      </c>
      <c r="AC70" s="206">
        <v>20.89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13.83</v>
      </c>
      <c r="D71" s="206">
        <v>2.31</v>
      </c>
      <c r="E71" s="206">
        <v>0</v>
      </c>
      <c r="F71" s="206">
        <v>0</v>
      </c>
      <c r="G71" s="206">
        <v>10.49</v>
      </c>
      <c r="H71" s="206">
        <v>0</v>
      </c>
      <c r="I71" s="206">
        <v>39.950000000000003</v>
      </c>
      <c r="J71" s="206">
        <v>0.48</v>
      </c>
      <c r="K71" s="206">
        <v>19.57</v>
      </c>
      <c r="L71" s="206">
        <v>3.65</v>
      </c>
      <c r="M71" s="206">
        <v>2.44</v>
      </c>
      <c r="N71" s="206">
        <v>1.98</v>
      </c>
      <c r="O71" s="206">
        <v>2.81</v>
      </c>
      <c r="P71" s="206">
        <v>1.05</v>
      </c>
      <c r="Q71" s="206">
        <v>3.82</v>
      </c>
      <c r="R71" s="206">
        <v>0.71</v>
      </c>
      <c r="S71" s="206">
        <v>0.44</v>
      </c>
      <c r="T71" s="206">
        <v>1.41</v>
      </c>
      <c r="U71" s="206">
        <v>1.98</v>
      </c>
      <c r="V71" s="206">
        <v>4.17</v>
      </c>
      <c r="W71" s="206">
        <v>0.55000000000000004</v>
      </c>
      <c r="X71" s="206">
        <v>1.65</v>
      </c>
      <c r="Y71" s="206">
        <v>0</v>
      </c>
      <c r="Z71" s="206">
        <v>4.67</v>
      </c>
      <c r="AA71" s="206">
        <v>1.52</v>
      </c>
      <c r="AB71" s="206">
        <v>0</v>
      </c>
      <c r="AC71" s="206">
        <v>20.89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13.83</v>
      </c>
      <c r="D72" s="206">
        <v>2.31</v>
      </c>
      <c r="E72" s="206">
        <v>0</v>
      </c>
      <c r="F72" s="206">
        <v>0</v>
      </c>
      <c r="G72" s="206">
        <v>10.49</v>
      </c>
      <c r="H72" s="206">
        <v>0</v>
      </c>
      <c r="I72" s="206">
        <v>39.950000000000003</v>
      </c>
      <c r="J72" s="206">
        <v>0.48</v>
      </c>
      <c r="K72" s="206">
        <v>19.57</v>
      </c>
      <c r="L72" s="206">
        <v>3.65</v>
      </c>
      <c r="M72" s="206">
        <v>2.44</v>
      </c>
      <c r="N72" s="206">
        <v>1.98</v>
      </c>
      <c r="O72" s="206">
        <v>2.81</v>
      </c>
      <c r="P72" s="206">
        <v>1.05</v>
      </c>
      <c r="Q72" s="206">
        <v>3.82</v>
      </c>
      <c r="R72" s="206">
        <v>0.71</v>
      </c>
      <c r="S72" s="206">
        <v>0.44</v>
      </c>
      <c r="T72" s="206">
        <v>1.41</v>
      </c>
      <c r="U72" s="206">
        <v>1.98</v>
      </c>
      <c r="V72" s="206">
        <v>4.17</v>
      </c>
      <c r="W72" s="206">
        <v>0.55000000000000004</v>
      </c>
      <c r="X72" s="206">
        <v>1.65</v>
      </c>
      <c r="Y72" s="206">
        <v>0</v>
      </c>
      <c r="Z72" s="206">
        <v>4.67</v>
      </c>
      <c r="AA72" s="206">
        <v>1.52</v>
      </c>
      <c r="AB72" s="206">
        <v>0</v>
      </c>
      <c r="AC72" s="206">
        <v>20.89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13.83</v>
      </c>
      <c r="D73" s="206">
        <v>2.31</v>
      </c>
      <c r="E73" s="206">
        <v>0</v>
      </c>
      <c r="F73" s="206">
        <v>0</v>
      </c>
      <c r="G73" s="206">
        <v>10.49</v>
      </c>
      <c r="H73" s="206">
        <v>0</v>
      </c>
      <c r="I73" s="206">
        <v>39.950000000000003</v>
      </c>
      <c r="J73" s="206">
        <v>0.48</v>
      </c>
      <c r="K73" s="206">
        <v>19.57</v>
      </c>
      <c r="L73" s="206">
        <v>3.65</v>
      </c>
      <c r="M73" s="206">
        <v>2.44</v>
      </c>
      <c r="N73" s="206">
        <v>1.98</v>
      </c>
      <c r="O73" s="206">
        <v>2.81</v>
      </c>
      <c r="P73" s="206">
        <v>1.05</v>
      </c>
      <c r="Q73" s="206">
        <v>3.82</v>
      </c>
      <c r="R73" s="206">
        <v>0.71</v>
      </c>
      <c r="S73" s="206">
        <v>0.44</v>
      </c>
      <c r="T73" s="206">
        <v>1.41</v>
      </c>
      <c r="U73" s="206">
        <v>1.98</v>
      </c>
      <c r="V73" s="206">
        <v>4.17</v>
      </c>
      <c r="W73" s="206">
        <v>0.55000000000000004</v>
      </c>
      <c r="X73" s="206">
        <v>1.65</v>
      </c>
      <c r="Y73" s="206">
        <v>0</v>
      </c>
      <c r="Z73" s="206">
        <v>4.67</v>
      </c>
      <c r="AA73" s="206">
        <v>1.52</v>
      </c>
      <c r="AB73" s="206">
        <v>0</v>
      </c>
      <c r="AC73" s="206">
        <v>20.89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13.83</v>
      </c>
      <c r="D74" s="206">
        <v>2.31</v>
      </c>
      <c r="E74" s="206">
        <v>0</v>
      </c>
      <c r="F74" s="206">
        <v>0</v>
      </c>
      <c r="G74" s="206">
        <v>10.49</v>
      </c>
      <c r="H74" s="206">
        <v>0</v>
      </c>
      <c r="I74" s="206">
        <v>39.950000000000003</v>
      </c>
      <c r="J74" s="206">
        <v>0.48</v>
      </c>
      <c r="K74" s="206">
        <v>19.57</v>
      </c>
      <c r="L74" s="206">
        <v>3.65</v>
      </c>
      <c r="M74" s="206">
        <v>2.44</v>
      </c>
      <c r="N74" s="206">
        <v>1.98</v>
      </c>
      <c r="O74" s="206">
        <v>2.81</v>
      </c>
      <c r="P74" s="206">
        <v>1.05</v>
      </c>
      <c r="Q74" s="206">
        <v>3.82</v>
      </c>
      <c r="R74" s="206">
        <v>0.71</v>
      </c>
      <c r="S74" s="206">
        <v>0.44</v>
      </c>
      <c r="T74" s="206">
        <v>1.41</v>
      </c>
      <c r="U74" s="206">
        <v>1.98</v>
      </c>
      <c r="V74" s="206">
        <v>4.17</v>
      </c>
      <c r="W74" s="206">
        <v>0.55000000000000004</v>
      </c>
      <c r="X74" s="206">
        <v>1.65</v>
      </c>
      <c r="Y74" s="206">
        <v>0</v>
      </c>
      <c r="Z74" s="206">
        <v>4.67</v>
      </c>
      <c r="AA74" s="206">
        <v>1.52</v>
      </c>
      <c r="AB74" s="206">
        <v>0</v>
      </c>
      <c r="AC74" s="206">
        <v>20.89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13.83</v>
      </c>
      <c r="D75" s="206">
        <v>2.31</v>
      </c>
      <c r="E75" s="206">
        <v>0</v>
      </c>
      <c r="F75" s="206">
        <v>0</v>
      </c>
      <c r="G75" s="206">
        <v>10.49</v>
      </c>
      <c r="H75" s="206">
        <v>0</v>
      </c>
      <c r="I75" s="206">
        <v>39.950000000000003</v>
      </c>
      <c r="J75" s="206">
        <v>0.48</v>
      </c>
      <c r="K75" s="206">
        <v>66.069999999999993</v>
      </c>
      <c r="L75" s="206">
        <v>6.53</v>
      </c>
      <c r="M75" s="206">
        <v>2.44</v>
      </c>
      <c r="N75" s="206">
        <v>1.98</v>
      </c>
      <c r="O75" s="206">
        <v>2.81</v>
      </c>
      <c r="P75" s="206">
        <v>1.05</v>
      </c>
      <c r="Q75" s="206">
        <v>6.7</v>
      </c>
      <c r="R75" s="206">
        <v>0.71</v>
      </c>
      <c r="S75" s="206">
        <v>5.81</v>
      </c>
      <c r="T75" s="206">
        <v>1.41</v>
      </c>
      <c r="U75" s="206">
        <v>1.98</v>
      </c>
      <c r="V75" s="206">
        <v>4.17</v>
      </c>
      <c r="W75" s="206">
        <v>0.55000000000000004</v>
      </c>
      <c r="X75" s="206">
        <v>1.65</v>
      </c>
      <c r="Y75" s="206">
        <v>0</v>
      </c>
      <c r="Z75" s="206">
        <v>4.67</v>
      </c>
      <c r="AA75" s="206">
        <v>1.52</v>
      </c>
      <c r="AB75" s="206">
        <v>0</v>
      </c>
      <c r="AC75" s="206">
        <v>20.89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24.62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13.83</v>
      </c>
      <c r="D76" s="206">
        <v>2.31</v>
      </c>
      <c r="E76" s="206">
        <v>0</v>
      </c>
      <c r="F76" s="206">
        <v>0</v>
      </c>
      <c r="G76" s="206">
        <v>10.49</v>
      </c>
      <c r="H76" s="206">
        <v>0</v>
      </c>
      <c r="I76" s="206">
        <v>39.950000000000003</v>
      </c>
      <c r="J76" s="206">
        <v>0.48</v>
      </c>
      <c r="K76" s="206">
        <v>101.65</v>
      </c>
      <c r="L76" s="206">
        <v>6.53</v>
      </c>
      <c r="M76" s="206">
        <v>2.44</v>
      </c>
      <c r="N76" s="206">
        <v>1.98</v>
      </c>
      <c r="O76" s="206">
        <v>2.81</v>
      </c>
      <c r="P76" s="206">
        <v>1.05</v>
      </c>
      <c r="Q76" s="206">
        <v>6.7</v>
      </c>
      <c r="R76" s="206">
        <v>0.71</v>
      </c>
      <c r="S76" s="206">
        <v>5.81</v>
      </c>
      <c r="T76" s="206">
        <v>1.41</v>
      </c>
      <c r="U76" s="206">
        <v>1.98</v>
      </c>
      <c r="V76" s="206">
        <v>4.17</v>
      </c>
      <c r="W76" s="206">
        <v>0.55000000000000004</v>
      </c>
      <c r="X76" s="206">
        <v>1.65</v>
      </c>
      <c r="Y76" s="206">
        <v>0</v>
      </c>
      <c r="Z76" s="206">
        <v>4.67</v>
      </c>
      <c r="AA76" s="206">
        <v>1.52</v>
      </c>
      <c r="AB76" s="206">
        <v>0</v>
      </c>
      <c r="AC76" s="206">
        <v>20.89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22.15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13.83</v>
      </c>
      <c r="D77" s="206">
        <v>2.31</v>
      </c>
      <c r="E77" s="206">
        <v>0</v>
      </c>
      <c r="F77" s="206">
        <v>0</v>
      </c>
      <c r="G77" s="206">
        <v>10.49</v>
      </c>
      <c r="H77" s="206">
        <v>0</v>
      </c>
      <c r="I77" s="206">
        <v>39.950000000000003</v>
      </c>
      <c r="J77" s="206">
        <v>0.48</v>
      </c>
      <c r="K77" s="206">
        <v>114.16</v>
      </c>
      <c r="L77" s="206">
        <v>6.53</v>
      </c>
      <c r="M77" s="206">
        <v>2.44</v>
      </c>
      <c r="N77" s="206">
        <v>1.98</v>
      </c>
      <c r="O77" s="206">
        <v>2.81</v>
      </c>
      <c r="P77" s="206">
        <v>1.05</v>
      </c>
      <c r="Q77" s="206">
        <v>6.7</v>
      </c>
      <c r="R77" s="206">
        <v>0.71</v>
      </c>
      <c r="S77" s="206">
        <v>5.81</v>
      </c>
      <c r="T77" s="206">
        <v>1.41</v>
      </c>
      <c r="U77" s="206">
        <v>1.98</v>
      </c>
      <c r="V77" s="206">
        <v>4.17</v>
      </c>
      <c r="W77" s="206">
        <v>0.55000000000000004</v>
      </c>
      <c r="X77" s="206">
        <v>1.65</v>
      </c>
      <c r="Y77" s="206">
        <v>0</v>
      </c>
      <c r="Z77" s="206">
        <v>4.67</v>
      </c>
      <c r="AA77" s="206">
        <v>1.52</v>
      </c>
      <c r="AB77" s="206">
        <v>0</v>
      </c>
      <c r="AC77" s="206">
        <v>20.89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22.15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13.83</v>
      </c>
      <c r="D78" s="206">
        <v>2.31</v>
      </c>
      <c r="E78" s="206">
        <v>0</v>
      </c>
      <c r="F78" s="206">
        <v>0</v>
      </c>
      <c r="G78" s="206">
        <v>10.49</v>
      </c>
      <c r="H78" s="206">
        <v>0</v>
      </c>
      <c r="I78" s="206">
        <v>39.950000000000003</v>
      </c>
      <c r="J78" s="206">
        <v>0.48</v>
      </c>
      <c r="K78" s="206">
        <v>119.93</v>
      </c>
      <c r="L78" s="206">
        <v>6.53</v>
      </c>
      <c r="M78" s="206">
        <v>2.44</v>
      </c>
      <c r="N78" s="206">
        <v>1.98</v>
      </c>
      <c r="O78" s="206">
        <v>2.81</v>
      </c>
      <c r="P78" s="206">
        <v>1.05</v>
      </c>
      <c r="Q78" s="206">
        <v>6.7</v>
      </c>
      <c r="R78" s="206">
        <v>0.71</v>
      </c>
      <c r="S78" s="206">
        <v>5.81</v>
      </c>
      <c r="T78" s="206">
        <v>1.41</v>
      </c>
      <c r="U78" s="206">
        <v>1.98</v>
      </c>
      <c r="V78" s="206">
        <v>4.17</v>
      </c>
      <c r="W78" s="206">
        <v>0.55000000000000004</v>
      </c>
      <c r="X78" s="206">
        <v>1.65</v>
      </c>
      <c r="Y78" s="206">
        <v>0</v>
      </c>
      <c r="Z78" s="206">
        <v>4.67</v>
      </c>
      <c r="AA78" s="206">
        <v>1.52</v>
      </c>
      <c r="AB78" s="206">
        <v>0</v>
      </c>
      <c r="AC78" s="206">
        <v>20.89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22.15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13.83</v>
      </c>
      <c r="D79" s="206">
        <v>2.31</v>
      </c>
      <c r="E79" s="206">
        <v>0</v>
      </c>
      <c r="F79" s="206">
        <v>0</v>
      </c>
      <c r="G79" s="206">
        <v>10.49</v>
      </c>
      <c r="H79" s="206">
        <v>0</v>
      </c>
      <c r="I79" s="206">
        <v>39.950000000000003</v>
      </c>
      <c r="J79" s="206">
        <v>0.48</v>
      </c>
      <c r="K79" s="206">
        <v>123.77</v>
      </c>
      <c r="L79" s="206">
        <v>6.53</v>
      </c>
      <c r="M79" s="206">
        <v>2.44</v>
      </c>
      <c r="N79" s="206">
        <v>1.98</v>
      </c>
      <c r="O79" s="206">
        <v>2.81</v>
      </c>
      <c r="P79" s="206">
        <v>1.05</v>
      </c>
      <c r="Q79" s="206">
        <v>6.7</v>
      </c>
      <c r="R79" s="206">
        <v>0.71</v>
      </c>
      <c r="S79" s="206">
        <v>5.81</v>
      </c>
      <c r="T79" s="206">
        <v>1.41</v>
      </c>
      <c r="U79" s="206">
        <v>1.98</v>
      </c>
      <c r="V79" s="206">
        <v>4.17</v>
      </c>
      <c r="W79" s="206">
        <v>0.55000000000000004</v>
      </c>
      <c r="X79" s="206">
        <v>1.65</v>
      </c>
      <c r="Y79" s="206">
        <v>0</v>
      </c>
      <c r="Z79" s="206">
        <v>4.67</v>
      </c>
      <c r="AA79" s="206">
        <v>1.52</v>
      </c>
      <c r="AB79" s="206">
        <v>0</v>
      </c>
      <c r="AC79" s="206">
        <v>20.89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24.62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13.83</v>
      </c>
      <c r="D80" s="206">
        <v>2.31</v>
      </c>
      <c r="E80" s="206">
        <v>0</v>
      </c>
      <c r="F80" s="206">
        <v>0</v>
      </c>
      <c r="G80" s="206">
        <v>10.49</v>
      </c>
      <c r="H80" s="206">
        <v>0</v>
      </c>
      <c r="I80" s="206">
        <v>39.950000000000003</v>
      </c>
      <c r="J80" s="206">
        <v>0.48</v>
      </c>
      <c r="K80" s="206">
        <v>54.52</v>
      </c>
      <c r="L80" s="206">
        <v>6.53</v>
      </c>
      <c r="M80" s="206">
        <v>2.44</v>
      </c>
      <c r="N80" s="206">
        <v>1.98</v>
      </c>
      <c r="O80" s="206">
        <v>2.81</v>
      </c>
      <c r="P80" s="206">
        <v>1.05</v>
      </c>
      <c r="Q80" s="206">
        <v>6.7</v>
      </c>
      <c r="R80" s="206">
        <v>0.71</v>
      </c>
      <c r="S80" s="206">
        <v>5.81</v>
      </c>
      <c r="T80" s="206">
        <v>1.41</v>
      </c>
      <c r="U80" s="206">
        <v>1.98</v>
      </c>
      <c r="V80" s="206">
        <v>4.17</v>
      </c>
      <c r="W80" s="206">
        <v>0.55000000000000004</v>
      </c>
      <c r="X80" s="206">
        <v>1.65</v>
      </c>
      <c r="Y80" s="206">
        <v>0</v>
      </c>
      <c r="Z80" s="206">
        <v>4.67</v>
      </c>
      <c r="AA80" s="206">
        <v>1.52</v>
      </c>
      <c r="AB80" s="206">
        <v>0</v>
      </c>
      <c r="AC80" s="206">
        <v>20.89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20.03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13.83</v>
      </c>
      <c r="D81" s="206">
        <v>2.31</v>
      </c>
      <c r="E81" s="206">
        <v>0</v>
      </c>
      <c r="F81" s="206">
        <v>0</v>
      </c>
      <c r="G81" s="206">
        <v>10.49</v>
      </c>
      <c r="H81" s="206">
        <v>0</v>
      </c>
      <c r="I81" s="206">
        <v>39.950000000000003</v>
      </c>
      <c r="J81" s="206">
        <v>0.48</v>
      </c>
      <c r="K81" s="206">
        <v>19.57</v>
      </c>
      <c r="L81" s="206">
        <v>6.53</v>
      </c>
      <c r="M81" s="206">
        <v>2.44</v>
      </c>
      <c r="N81" s="206">
        <v>1.98</v>
      </c>
      <c r="O81" s="206">
        <v>2.81</v>
      </c>
      <c r="P81" s="206">
        <v>1.05</v>
      </c>
      <c r="Q81" s="206">
        <v>6.7</v>
      </c>
      <c r="R81" s="206">
        <v>0.71</v>
      </c>
      <c r="S81" s="206">
        <v>5.81</v>
      </c>
      <c r="T81" s="206">
        <v>1.41</v>
      </c>
      <c r="U81" s="206">
        <v>1.98</v>
      </c>
      <c r="V81" s="206">
        <v>4.17</v>
      </c>
      <c r="W81" s="206">
        <v>0.55000000000000004</v>
      </c>
      <c r="X81" s="206">
        <v>1.65</v>
      </c>
      <c r="Y81" s="206">
        <v>0</v>
      </c>
      <c r="Z81" s="206">
        <v>4.67</v>
      </c>
      <c r="AA81" s="206">
        <v>1.52</v>
      </c>
      <c r="AB81" s="206">
        <v>0</v>
      </c>
      <c r="AC81" s="206">
        <v>20.89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20.03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13.83</v>
      </c>
      <c r="D82" s="206">
        <v>2.31</v>
      </c>
      <c r="E82" s="206">
        <v>0</v>
      </c>
      <c r="F82" s="206">
        <v>0</v>
      </c>
      <c r="G82" s="206">
        <v>10.49</v>
      </c>
      <c r="H82" s="206">
        <v>0</v>
      </c>
      <c r="I82" s="206">
        <v>39.950000000000003</v>
      </c>
      <c r="J82" s="206">
        <v>0.48</v>
      </c>
      <c r="K82" s="206">
        <v>19.57</v>
      </c>
      <c r="L82" s="206">
        <v>6.53</v>
      </c>
      <c r="M82" s="206">
        <v>2.44</v>
      </c>
      <c r="N82" s="206">
        <v>1.98</v>
      </c>
      <c r="O82" s="206">
        <v>2.81</v>
      </c>
      <c r="P82" s="206">
        <v>1.05</v>
      </c>
      <c r="Q82" s="206">
        <v>6.7</v>
      </c>
      <c r="R82" s="206">
        <v>0.71</v>
      </c>
      <c r="S82" s="206">
        <v>5.81</v>
      </c>
      <c r="T82" s="206">
        <v>1.41</v>
      </c>
      <c r="U82" s="206">
        <v>1.98</v>
      </c>
      <c r="V82" s="206">
        <v>4.17</v>
      </c>
      <c r="W82" s="206">
        <v>0.55000000000000004</v>
      </c>
      <c r="X82" s="206">
        <v>1.65</v>
      </c>
      <c r="Y82" s="206">
        <v>0</v>
      </c>
      <c r="Z82" s="206">
        <v>4.67</v>
      </c>
      <c r="AA82" s="206">
        <v>1.52</v>
      </c>
      <c r="AB82" s="206">
        <v>0</v>
      </c>
      <c r="AC82" s="206">
        <v>20.89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20.03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13.83</v>
      </c>
      <c r="D83" s="206">
        <v>2.31</v>
      </c>
      <c r="E83" s="206">
        <v>0</v>
      </c>
      <c r="F83" s="206">
        <v>0</v>
      </c>
      <c r="G83" s="206">
        <v>10.49</v>
      </c>
      <c r="H83" s="206">
        <v>0</v>
      </c>
      <c r="I83" s="206">
        <v>40.43</v>
      </c>
      <c r="J83" s="206">
        <v>0.48</v>
      </c>
      <c r="K83" s="206">
        <v>19.57</v>
      </c>
      <c r="L83" s="206">
        <v>6.53</v>
      </c>
      <c r="M83" s="206">
        <v>2.44</v>
      </c>
      <c r="N83" s="206">
        <v>1.98</v>
      </c>
      <c r="O83" s="206">
        <v>2.81</v>
      </c>
      <c r="P83" s="206">
        <v>1.05</v>
      </c>
      <c r="Q83" s="206">
        <v>6.7</v>
      </c>
      <c r="R83" s="206">
        <v>0.71</v>
      </c>
      <c r="S83" s="206">
        <v>5.81</v>
      </c>
      <c r="T83" s="206">
        <v>1.41</v>
      </c>
      <c r="U83" s="206">
        <v>1.98</v>
      </c>
      <c r="V83" s="206">
        <v>4.17</v>
      </c>
      <c r="W83" s="206">
        <v>0.55000000000000004</v>
      </c>
      <c r="X83" s="206">
        <v>1.65</v>
      </c>
      <c r="Y83" s="206">
        <v>0</v>
      </c>
      <c r="Z83" s="206">
        <v>4.67</v>
      </c>
      <c r="AA83" s="206">
        <v>1.52</v>
      </c>
      <c r="AB83" s="206">
        <v>0</v>
      </c>
      <c r="AC83" s="206">
        <v>20.89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20.03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13.83</v>
      </c>
      <c r="D84" s="206">
        <v>2.31</v>
      </c>
      <c r="E84" s="206">
        <v>0</v>
      </c>
      <c r="F84" s="206">
        <v>0</v>
      </c>
      <c r="G84" s="206">
        <v>10.49</v>
      </c>
      <c r="H84" s="206">
        <v>0</v>
      </c>
      <c r="I84" s="206">
        <v>40.43</v>
      </c>
      <c r="J84" s="206">
        <v>0.48</v>
      </c>
      <c r="K84" s="206">
        <v>19.57</v>
      </c>
      <c r="L84" s="206">
        <v>6.53</v>
      </c>
      <c r="M84" s="206">
        <v>2.44</v>
      </c>
      <c r="N84" s="206">
        <v>1.98</v>
      </c>
      <c r="O84" s="206">
        <v>2.81</v>
      </c>
      <c r="P84" s="206">
        <v>1.05</v>
      </c>
      <c r="Q84" s="206">
        <v>6.7</v>
      </c>
      <c r="R84" s="206">
        <v>0.71</v>
      </c>
      <c r="S84" s="206">
        <v>5.81</v>
      </c>
      <c r="T84" s="206">
        <v>1.41</v>
      </c>
      <c r="U84" s="206">
        <v>1.98</v>
      </c>
      <c r="V84" s="206">
        <v>4.17</v>
      </c>
      <c r="W84" s="206">
        <v>0.55000000000000004</v>
      </c>
      <c r="X84" s="206">
        <v>1.65</v>
      </c>
      <c r="Y84" s="206">
        <v>0</v>
      </c>
      <c r="Z84" s="206">
        <v>4.67</v>
      </c>
      <c r="AA84" s="206">
        <v>1.52</v>
      </c>
      <c r="AB84" s="206">
        <v>0</v>
      </c>
      <c r="AC84" s="206">
        <v>20.89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20.03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13.83</v>
      </c>
      <c r="D85" s="206">
        <v>2.31</v>
      </c>
      <c r="E85" s="206">
        <v>0</v>
      </c>
      <c r="F85" s="206">
        <v>0</v>
      </c>
      <c r="G85" s="206">
        <v>10.49</v>
      </c>
      <c r="H85" s="206">
        <v>0</v>
      </c>
      <c r="I85" s="206">
        <v>40.43</v>
      </c>
      <c r="J85" s="206">
        <v>0.48</v>
      </c>
      <c r="K85" s="206">
        <v>19.57</v>
      </c>
      <c r="L85" s="206">
        <v>6.53</v>
      </c>
      <c r="M85" s="206">
        <v>2.44</v>
      </c>
      <c r="N85" s="206">
        <v>1.98</v>
      </c>
      <c r="O85" s="206">
        <v>2.81</v>
      </c>
      <c r="P85" s="206">
        <v>1.05</v>
      </c>
      <c r="Q85" s="206">
        <v>6.7</v>
      </c>
      <c r="R85" s="206">
        <v>0.71</v>
      </c>
      <c r="S85" s="206">
        <v>5.81</v>
      </c>
      <c r="T85" s="206">
        <v>1.41</v>
      </c>
      <c r="U85" s="206">
        <v>1.98</v>
      </c>
      <c r="V85" s="206">
        <v>3.94</v>
      </c>
      <c r="W85" s="206">
        <v>0.55000000000000004</v>
      </c>
      <c r="X85" s="206">
        <v>1.65</v>
      </c>
      <c r="Y85" s="206">
        <v>0</v>
      </c>
      <c r="Z85" s="206">
        <v>4.67</v>
      </c>
      <c r="AA85" s="206">
        <v>1.52</v>
      </c>
      <c r="AB85" s="206">
        <v>0</v>
      </c>
      <c r="AC85" s="206">
        <v>20.89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20.03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13.83</v>
      </c>
      <c r="D86" s="206">
        <v>2.31</v>
      </c>
      <c r="E86" s="206">
        <v>0</v>
      </c>
      <c r="F86" s="206">
        <v>0</v>
      </c>
      <c r="G86" s="206">
        <v>10.49</v>
      </c>
      <c r="H86" s="206">
        <v>0</v>
      </c>
      <c r="I86" s="206">
        <v>40.43</v>
      </c>
      <c r="J86" s="206">
        <v>0.48</v>
      </c>
      <c r="K86" s="206">
        <v>19.57</v>
      </c>
      <c r="L86" s="206">
        <v>6.53</v>
      </c>
      <c r="M86" s="206">
        <v>2.44</v>
      </c>
      <c r="N86" s="206">
        <v>1.98</v>
      </c>
      <c r="O86" s="206">
        <v>2.81</v>
      </c>
      <c r="P86" s="206">
        <v>1.05</v>
      </c>
      <c r="Q86" s="206">
        <v>6.7</v>
      </c>
      <c r="R86" s="206">
        <v>0.71</v>
      </c>
      <c r="S86" s="206">
        <v>5.81</v>
      </c>
      <c r="T86" s="206">
        <v>1.41</v>
      </c>
      <c r="U86" s="206">
        <v>1.98</v>
      </c>
      <c r="V86" s="206">
        <v>3.94</v>
      </c>
      <c r="W86" s="206">
        <v>0.55000000000000004</v>
      </c>
      <c r="X86" s="206">
        <v>1.65</v>
      </c>
      <c r="Y86" s="206">
        <v>0</v>
      </c>
      <c r="Z86" s="206">
        <v>4.67</v>
      </c>
      <c r="AA86" s="206">
        <v>1.52</v>
      </c>
      <c r="AB86" s="206">
        <v>0</v>
      </c>
      <c r="AC86" s="206">
        <v>20.89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20.03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13.83</v>
      </c>
      <c r="D87" s="206">
        <v>2.31</v>
      </c>
      <c r="E87" s="206">
        <v>0</v>
      </c>
      <c r="F87" s="206">
        <v>0</v>
      </c>
      <c r="G87" s="206">
        <v>10.49</v>
      </c>
      <c r="H87" s="206">
        <v>0</v>
      </c>
      <c r="I87" s="206">
        <v>40.43</v>
      </c>
      <c r="J87" s="206">
        <v>0.48</v>
      </c>
      <c r="K87" s="206">
        <v>19.57</v>
      </c>
      <c r="L87" s="206">
        <v>6.53</v>
      </c>
      <c r="M87" s="206">
        <v>2.44</v>
      </c>
      <c r="N87" s="206">
        <v>1.98</v>
      </c>
      <c r="O87" s="206">
        <v>2.81</v>
      </c>
      <c r="P87" s="206">
        <v>1.05</v>
      </c>
      <c r="Q87" s="206">
        <v>6.7</v>
      </c>
      <c r="R87" s="206">
        <v>0.71</v>
      </c>
      <c r="S87" s="206">
        <v>5.81</v>
      </c>
      <c r="T87" s="206">
        <v>1.41</v>
      </c>
      <c r="U87" s="206">
        <v>1.98</v>
      </c>
      <c r="V87" s="206">
        <v>3.94</v>
      </c>
      <c r="W87" s="206">
        <v>0.55000000000000004</v>
      </c>
      <c r="X87" s="206">
        <v>1.65</v>
      </c>
      <c r="Y87" s="206">
        <v>0</v>
      </c>
      <c r="Z87" s="206">
        <v>4.67</v>
      </c>
      <c r="AA87" s="206">
        <v>1.52</v>
      </c>
      <c r="AB87" s="206">
        <v>0</v>
      </c>
      <c r="AC87" s="206">
        <v>20.89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20.03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13.83</v>
      </c>
      <c r="D88" s="206">
        <v>2.31</v>
      </c>
      <c r="E88" s="206">
        <v>0</v>
      </c>
      <c r="F88" s="206">
        <v>0</v>
      </c>
      <c r="G88" s="206">
        <v>10.49</v>
      </c>
      <c r="H88" s="206">
        <v>0</v>
      </c>
      <c r="I88" s="206">
        <v>40.43</v>
      </c>
      <c r="J88" s="206">
        <v>0.48</v>
      </c>
      <c r="K88" s="206">
        <v>19.57</v>
      </c>
      <c r="L88" s="206">
        <v>6.53</v>
      </c>
      <c r="M88" s="206">
        <v>2.44</v>
      </c>
      <c r="N88" s="206">
        <v>1.98</v>
      </c>
      <c r="O88" s="206">
        <v>2.81</v>
      </c>
      <c r="P88" s="206">
        <v>1.05</v>
      </c>
      <c r="Q88" s="206">
        <v>6.7</v>
      </c>
      <c r="R88" s="206">
        <v>0.71</v>
      </c>
      <c r="S88" s="206">
        <v>5.81</v>
      </c>
      <c r="T88" s="206">
        <v>1.41</v>
      </c>
      <c r="U88" s="206">
        <v>1.98</v>
      </c>
      <c r="V88" s="206">
        <v>0.98</v>
      </c>
      <c r="W88" s="206">
        <v>0.55000000000000004</v>
      </c>
      <c r="X88" s="206">
        <v>1.65</v>
      </c>
      <c r="Y88" s="206">
        <v>0</v>
      </c>
      <c r="Z88" s="206">
        <v>4.67</v>
      </c>
      <c r="AA88" s="206">
        <v>1.52</v>
      </c>
      <c r="AB88" s="206">
        <v>0</v>
      </c>
      <c r="AC88" s="206">
        <v>20.89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20.03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13.83</v>
      </c>
      <c r="D89" s="206">
        <v>2.31</v>
      </c>
      <c r="E89" s="206">
        <v>0</v>
      </c>
      <c r="F89" s="206">
        <v>0</v>
      </c>
      <c r="G89" s="206">
        <v>10.49</v>
      </c>
      <c r="H89" s="206">
        <v>0</v>
      </c>
      <c r="I89" s="206">
        <v>40.43</v>
      </c>
      <c r="J89" s="206">
        <v>0.48</v>
      </c>
      <c r="K89" s="206">
        <v>73.87</v>
      </c>
      <c r="L89" s="206">
        <v>6.53</v>
      </c>
      <c r="M89" s="206">
        <v>2.44</v>
      </c>
      <c r="N89" s="206">
        <v>1.98</v>
      </c>
      <c r="O89" s="206">
        <v>2.81</v>
      </c>
      <c r="P89" s="206">
        <v>1.05</v>
      </c>
      <c r="Q89" s="206">
        <v>6.7</v>
      </c>
      <c r="R89" s="206">
        <v>0.71</v>
      </c>
      <c r="S89" s="206">
        <v>5.81</v>
      </c>
      <c r="T89" s="206">
        <v>1.41</v>
      </c>
      <c r="U89" s="206">
        <v>1.98</v>
      </c>
      <c r="V89" s="206">
        <v>4.5599999999999996</v>
      </c>
      <c r="W89" s="206">
        <v>0.55000000000000004</v>
      </c>
      <c r="X89" s="206">
        <v>1.65</v>
      </c>
      <c r="Y89" s="206">
        <v>0</v>
      </c>
      <c r="Z89" s="206">
        <v>4.67</v>
      </c>
      <c r="AA89" s="206">
        <v>1.52</v>
      </c>
      <c r="AB89" s="206">
        <v>0</v>
      </c>
      <c r="AC89" s="206">
        <v>20.89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13.83</v>
      </c>
      <c r="D90" s="206">
        <v>2.31</v>
      </c>
      <c r="E90" s="206">
        <v>0</v>
      </c>
      <c r="F90" s="206">
        <v>0</v>
      </c>
      <c r="G90" s="206">
        <v>10.49</v>
      </c>
      <c r="H90" s="206">
        <v>0</v>
      </c>
      <c r="I90" s="206">
        <v>40.43</v>
      </c>
      <c r="J90" s="206">
        <v>0.48</v>
      </c>
      <c r="K90" s="206">
        <v>85.89</v>
      </c>
      <c r="L90" s="206">
        <v>6.53</v>
      </c>
      <c r="M90" s="206">
        <v>2.44</v>
      </c>
      <c r="N90" s="206">
        <v>1.98</v>
      </c>
      <c r="O90" s="206">
        <v>2.81</v>
      </c>
      <c r="P90" s="206">
        <v>1.05</v>
      </c>
      <c r="Q90" s="206">
        <v>6.71</v>
      </c>
      <c r="R90" s="206">
        <v>0.71</v>
      </c>
      <c r="S90" s="206">
        <v>5.81</v>
      </c>
      <c r="T90" s="206">
        <v>1.41</v>
      </c>
      <c r="U90" s="206">
        <v>1.98</v>
      </c>
      <c r="V90" s="206">
        <v>4.5599999999999996</v>
      </c>
      <c r="W90" s="206">
        <v>0.55000000000000004</v>
      </c>
      <c r="X90" s="206">
        <v>1.65</v>
      </c>
      <c r="Y90" s="206">
        <v>0</v>
      </c>
      <c r="Z90" s="206">
        <v>4.67</v>
      </c>
      <c r="AA90" s="206">
        <v>1.52</v>
      </c>
      <c r="AB90" s="206">
        <v>0</v>
      </c>
      <c r="AC90" s="206">
        <v>20.89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13.83</v>
      </c>
      <c r="D91" s="206">
        <v>2.31</v>
      </c>
      <c r="E91" s="206">
        <v>0</v>
      </c>
      <c r="F91" s="206">
        <v>0</v>
      </c>
      <c r="G91" s="206">
        <v>10.49</v>
      </c>
      <c r="H91" s="206">
        <v>0</v>
      </c>
      <c r="I91" s="206">
        <v>40.43</v>
      </c>
      <c r="J91" s="206">
        <v>0.48</v>
      </c>
      <c r="K91" s="206">
        <v>122.34</v>
      </c>
      <c r="L91" s="206">
        <v>6.53</v>
      </c>
      <c r="M91" s="206">
        <v>2.44</v>
      </c>
      <c r="N91" s="206">
        <v>1.98</v>
      </c>
      <c r="O91" s="206">
        <v>2.81</v>
      </c>
      <c r="P91" s="206">
        <v>1.05</v>
      </c>
      <c r="Q91" s="206">
        <v>6.71</v>
      </c>
      <c r="R91" s="206">
        <v>0.71</v>
      </c>
      <c r="S91" s="206">
        <v>5.81</v>
      </c>
      <c r="T91" s="206">
        <v>1.41</v>
      </c>
      <c r="U91" s="206">
        <v>1.98</v>
      </c>
      <c r="V91" s="206">
        <v>0.65</v>
      </c>
      <c r="W91" s="206">
        <v>0.55000000000000004</v>
      </c>
      <c r="X91" s="206">
        <v>1.59</v>
      </c>
      <c r="Y91" s="206">
        <v>0</v>
      </c>
      <c r="Z91" s="206">
        <v>4.67</v>
      </c>
      <c r="AA91" s="206">
        <v>1.52</v>
      </c>
      <c r="AB91" s="206">
        <v>0</v>
      </c>
      <c r="AC91" s="206">
        <v>20.89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13.83</v>
      </c>
      <c r="D92" s="206">
        <v>2.31</v>
      </c>
      <c r="E92" s="206">
        <v>0</v>
      </c>
      <c r="F92" s="206">
        <v>0</v>
      </c>
      <c r="G92" s="206">
        <v>10.49</v>
      </c>
      <c r="H92" s="206">
        <v>0</v>
      </c>
      <c r="I92" s="206">
        <v>40.43</v>
      </c>
      <c r="J92" s="206">
        <v>0.48</v>
      </c>
      <c r="K92" s="206">
        <v>166.09</v>
      </c>
      <c r="L92" s="206">
        <v>6.53</v>
      </c>
      <c r="M92" s="206">
        <v>2.44</v>
      </c>
      <c r="N92" s="206">
        <v>1.98</v>
      </c>
      <c r="O92" s="206">
        <v>2.81</v>
      </c>
      <c r="P92" s="206">
        <v>1.05</v>
      </c>
      <c r="Q92" s="206">
        <v>6.71</v>
      </c>
      <c r="R92" s="206">
        <v>0.71</v>
      </c>
      <c r="S92" s="206">
        <v>5.81</v>
      </c>
      <c r="T92" s="206">
        <v>1.41</v>
      </c>
      <c r="U92" s="206">
        <v>1.98</v>
      </c>
      <c r="V92" s="206">
        <v>0.65</v>
      </c>
      <c r="W92" s="206">
        <v>0.55000000000000004</v>
      </c>
      <c r="X92" s="206">
        <v>1.59</v>
      </c>
      <c r="Y92" s="206">
        <v>0</v>
      </c>
      <c r="Z92" s="206">
        <v>4.67</v>
      </c>
      <c r="AA92" s="206">
        <v>1.52</v>
      </c>
      <c r="AB92" s="206">
        <v>0</v>
      </c>
      <c r="AC92" s="206">
        <v>20.89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13.83</v>
      </c>
      <c r="D93" s="206">
        <v>2.31</v>
      </c>
      <c r="E93" s="206">
        <v>0</v>
      </c>
      <c r="F93" s="206">
        <v>0</v>
      </c>
      <c r="G93" s="206">
        <v>10.49</v>
      </c>
      <c r="H93" s="206">
        <v>0</v>
      </c>
      <c r="I93" s="206">
        <v>40.43</v>
      </c>
      <c r="J93" s="206">
        <v>0.48</v>
      </c>
      <c r="K93" s="206">
        <v>203.15</v>
      </c>
      <c r="L93" s="206">
        <v>6.53</v>
      </c>
      <c r="M93" s="206">
        <v>2.44</v>
      </c>
      <c r="N93" s="206">
        <v>1.98</v>
      </c>
      <c r="O93" s="206">
        <v>2.81</v>
      </c>
      <c r="P93" s="206">
        <v>1.05</v>
      </c>
      <c r="Q93" s="206">
        <v>6.71</v>
      </c>
      <c r="R93" s="206">
        <v>0.71</v>
      </c>
      <c r="S93" s="206">
        <v>5.58</v>
      </c>
      <c r="T93" s="206">
        <v>1.41</v>
      </c>
      <c r="U93" s="206">
        <v>1.98</v>
      </c>
      <c r="V93" s="206">
        <v>0.34</v>
      </c>
      <c r="W93" s="206">
        <v>0.56000000000000005</v>
      </c>
      <c r="X93" s="206">
        <v>0.5</v>
      </c>
      <c r="Y93" s="206">
        <v>0</v>
      </c>
      <c r="Z93" s="206">
        <v>4.67</v>
      </c>
      <c r="AA93" s="206">
        <v>1.51</v>
      </c>
      <c r="AB93" s="206">
        <v>0</v>
      </c>
      <c r="AC93" s="206">
        <v>20.89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13.83</v>
      </c>
      <c r="D94" s="206">
        <v>2.31</v>
      </c>
      <c r="E94" s="206">
        <v>0</v>
      </c>
      <c r="F94" s="206">
        <v>0</v>
      </c>
      <c r="G94" s="206">
        <v>10.49</v>
      </c>
      <c r="H94" s="206">
        <v>0</v>
      </c>
      <c r="I94" s="206">
        <v>40.43</v>
      </c>
      <c r="J94" s="206">
        <v>0.48</v>
      </c>
      <c r="K94" s="206">
        <v>223.8</v>
      </c>
      <c r="L94" s="206">
        <v>6.53</v>
      </c>
      <c r="M94" s="206">
        <v>2.44</v>
      </c>
      <c r="N94" s="206">
        <v>1.98</v>
      </c>
      <c r="O94" s="206">
        <v>2.81</v>
      </c>
      <c r="P94" s="206">
        <v>1.05</v>
      </c>
      <c r="Q94" s="206">
        <v>6.71</v>
      </c>
      <c r="R94" s="206">
        <v>0.71</v>
      </c>
      <c r="S94" s="206">
        <v>5.58</v>
      </c>
      <c r="T94" s="206">
        <v>1.41</v>
      </c>
      <c r="U94" s="206">
        <v>1.98</v>
      </c>
      <c r="V94" s="206">
        <v>0.34</v>
      </c>
      <c r="W94" s="206">
        <v>0.56000000000000005</v>
      </c>
      <c r="X94" s="206">
        <v>0.5</v>
      </c>
      <c r="Y94" s="206">
        <v>0</v>
      </c>
      <c r="Z94" s="206">
        <v>4.67</v>
      </c>
      <c r="AA94" s="206">
        <v>1.51</v>
      </c>
      <c r="AB94" s="206">
        <v>0</v>
      </c>
      <c r="AC94" s="206">
        <v>20.89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13.83</v>
      </c>
      <c r="D95" s="206">
        <v>2.31</v>
      </c>
      <c r="E95" s="206">
        <v>0</v>
      </c>
      <c r="F95" s="206">
        <v>0</v>
      </c>
      <c r="G95" s="206">
        <v>10.49</v>
      </c>
      <c r="H95" s="206">
        <v>0</v>
      </c>
      <c r="I95" s="206">
        <v>40.43</v>
      </c>
      <c r="J95" s="206">
        <v>0.48</v>
      </c>
      <c r="K95" s="206">
        <v>242.34</v>
      </c>
      <c r="L95" s="206">
        <v>6.53</v>
      </c>
      <c r="M95" s="206">
        <v>2.44</v>
      </c>
      <c r="N95" s="206">
        <v>1.98</v>
      </c>
      <c r="O95" s="206">
        <v>2.81</v>
      </c>
      <c r="P95" s="206">
        <v>1.05</v>
      </c>
      <c r="Q95" s="206">
        <v>6.71</v>
      </c>
      <c r="R95" s="206">
        <v>0.71</v>
      </c>
      <c r="S95" s="206">
        <v>5.58</v>
      </c>
      <c r="T95" s="206">
        <v>1.41</v>
      </c>
      <c r="U95" s="206">
        <v>1.98</v>
      </c>
      <c r="V95" s="206">
        <v>6.07</v>
      </c>
      <c r="W95" s="206">
        <v>9.85</v>
      </c>
      <c r="X95" s="206">
        <v>0.5</v>
      </c>
      <c r="Y95" s="206">
        <v>0</v>
      </c>
      <c r="Z95" s="206">
        <v>4.67</v>
      </c>
      <c r="AA95" s="206">
        <v>1.51</v>
      </c>
      <c r="AB95" s="206">
        <v>0</v>
      </c>
      <c r="AC95" s="206">
        <v>20.89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13.83</v>
      </c>
      <c r="D96" s="206">
        <v>2.31</v>
      </c>
      <c r="E96" s="206">
        <v>0</v>
      </c>
      <c r="F96" s="206">
        <v>0</v>
      </c>
      <c r="G96" s="206">
        <v>10.49</v>
      </c>
      <c r="H96" s="206">
        <v>0</v>
      </c>
      <c r="I96" s="206">
        <v>40.43</v>
      </c>
      <c r="J96" s="206">
        <v>0.48</v>
      </c>
      <c r="K96" s="206">
        <v>242.34</v>
      </c>
      <c r="L96" s="206">
        <v>6.53</v>
      </c>
      <c r="M96" s="206">
        <v>2.44</v>
      </c>
      <c r="N96" s="206">
        <v>1.98</v>
      </c>
      <c r="O96" s="206">
        <v>2.81</v>
      </c>
      <c r="P96" s="206">
        <v>1.05</v>
      </c>
      <c r="Q96" s="206">
        <v>6.71</v>
      </c>
      <c r="R96" s="206">
        <v>0.71</v>
      </c>
      <c r="S96" s="206">
        <v>5.58</v>
      </c>
      <c r="T96" s="206">
        <v>1.41</v>
      </c>
      <c r="U96" s="206">
        <v>1.98</v>
      </c>
      <c r="V96" s="206">
        <v>6.07</v>
      </c>
      <c r="W96" s="206">
        <v>9.85</v>
      </c>
      <c r="X96" s="206">
        <v>27.03</v>
      </c>
      <c r="Y96" s="206">
        <v>0</v>
      </c>
      <c r="Z96" s="206">
        <v>4.67</v>
      </c>
      <c r="AA96" s="206">
        <v>1.51</v>
      </c>
      <c r="AB96" s="206">
        <v>0</v>
      </c>
      <c r="AC96" s="206">
        <v>20.89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13.83</v>
      </c>
      <c r="D97" s="206">
        <v>2.31</v>
      </c>
      <c r="E97" s="206">
        <v>0</v>
      </c>
      <c r="F97" s="206">
        <v>0</v>
      </c>
      <c r="G97" s="206">
        <v>10.49</v>
      </c>
      <c r="H97" s="206">
        <v>0</v>
      </c>
      <c r="I97" s="206">
        <v>40.43</v>
      </c>
      <c r="J97" s="206">
        <v>0.48</v>
      </c>
      <c r="K97" s="206">
        <v>242.34</v>
      </c>
      <c r="L97" s="206">
        <v>6.53</v>
      </c>
      <c r="M97" s="206">
        <v>2.44</v>
      </c>
      <c r="N97" s="206">
        <v>1.98</v>
      </c>
      <c r="O97" s="206">
        <v>2.81</v>
      </c>
      <c r="P97" s="206">
        <v>1.05</v>
      </c>
      <c r="Q97" s="206">
        <v>6.71</v>
      </c>
      <c r="R97" s="206">
        <v>10.29</v>
      </c>
      <c r="S97" s="206">
        <v>5.58</v>
      </c>
      <c r="T97" s="206">
        <v>1.41</v>
      </c>
      <c r="U97" s="206">
        <v>1.98</v>
      </c>
      <c r="V97" s="206">
        <v>6.07</v>
      </c>
      <c r="W97" s="206">
        <v>9.85</v>
      </c>
      <c r="X97" s="206">
        <v>27.03</v>
      </c>
      <c r="Y97" s="206">
        <v>0</v>
      </c>
      <c r="Z97" s="206">
        <v>4.67</v>
      </c>
      <c r="AA97" s="206">
        <v>1.51</v>
      </c>
      <c r="AB97" s="206">
        <v>0</v>
      </c>
      <c r="AC97" s="206">
        <v>20.89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13.83</v>
      </c>
      <c r="D98" s="206">
        <v>2.31</v>
      </c>
      <c r="E98" s="206">
        <v>0</v>
      </c>
      <c r="F98" s="206">
        <v>0</v>
      </c>
      <c r="G98" s="206">
        <v>10.49</v>
      </c>
      <c r="H98" s="206">
        <v>0</v>
      </c>
      <c r="I98" s="206">
        <v>40.43</v>
      </c>
      <c r="J98" s="206">
        <v>0.48</v>
      </c>
      <c r="K98" s="206">
        <v>242.34</v>
      </c>
      <c r="L98" s="206">
        <v>6.53</v>
      </c>
      <c r="M98" s="206">
        <v>2.44</v>
      </c>
      <c r="N98" s="206">
        <v>1.98</v>
      </c>
      <c r="O98" s="206">
        <v>2.81</v>
      </c>
      <c r="P98" s="206">
        <v>1.05</v>
      </c>
      <c r="Q98" s="206">
        <v>6.71</v>
      </c>
      <c r="R98" s="206">
        <v>10.29</v>
      </c>
      <c r="S98" s="206">
        <v>5.58</v>
      </c>
      <c r="T98" s="206">
        <v>1.41</v>
      </c>
      <c r="U98" s="206">
        <v>1.98</v>
      </c>
      <c r="V98" s="206">
        <v>6.07</v>
      </c>
      <c r="W98" s="206">
        <v>9.85</v>
      </c>
      <c r="X98" s="206">
        <v>27.03</v>
      </c>
      <c r="Y98" s="206">
        <v>0</v>
      </c>
      <c r="Z98" s="206">
        <v>4.67</v>
      </c>
      <c r="AA98" s="206">
        <v>1.51</v>
      </c>
      <c r="AB98" s="206">
        <v>0</v>
      </c>
      <c r="AC98" s="206">
        <v>20.89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0.36589999999999973</v>
      </c>
      <c r="D99">
        <f t="shared" si="0"/>
        <v>4.1580000000000027E-2</v>
      </c>
      <c r="E99">
        <f t="shared" si="0"/>
        <v>0</v>
      </c>
      <c r="F99">
        <f t="shared" si="0"/>
        <v>0.18888000000000005</v>
      </c>
      <c r="G99">
        <f t="shared" si="0"/>
        <v>0.1888200000000001</v>
      </c>
      <c r="H99">
        <f t="shared" si="0"/>
        <v>0</v>
      </c>
      <c r="I99">
        <f t="shared" si="0"/>
        <v>0.96743999999999808</v>
      </c>
      <c r="J99">
        <f t="shared" si="0"/>
        <v>9.8399999999999946E-3</v>
      </c>
      <c r="K99">
        <f t="shared" si="0"/>
        <v>2.9289449999999979</v>
      </c>
      <c r="L99">
        <f t="shared" si="0"/>
        <v>0.13081499999999976</v>
      </c>
      <c r="M99">
        <f t="shared" si="0"/>
        <v>8.0357499999999957E-2</v>
      </c>
      <c r="N99">
        <f t="shared" si="0"/>
        <v>4.7519999999999937E-2</v>
      </c>
      <c r="O99">
        <f t="shared" si="0"/>
        <v>6.7440000000000042E-2</v>
      </c>
      <c r="P99">
        <f t="shared" si="0"/>
        <v>9.7500000000000211E-2</v>
      </c>
      <c r="Q99">
        <f t="shared" si="0"/>
        <v>0.14799249999999994</v>
      </c>
      <c r="R99">
        <f t="shared" si="0"/>
        <v>9.1739999999999655E-2</v>
      </c>
      <c r="S99">
        <f t="shared" si="0"/>
        <v>0.11792250000000003</v>
      </c>
      <c r="T99">
        <f t="shared" si="0"/>
        <v>3.383999999999994E-2</v>
      </c>
      <c r="U99">
        <f t="shared" si="0"/>
        <v>4.7519999999999937E-2</v>
      </c>
      <c r="V99">
        <f t="shared" si="0"/>
        <v>0.12423000000000006</v>
      </c>
      <c r="W99">
        <f t="shared" si="0"/>
        <v>0.11541499999999986</v>
      </c>
      <c r="X99">
        <f t="shared" si="0"/>
        <v>0.22061999999999959</v>
      </c>
      <c r="Y99">
        <f t="shared" si="0"/>
        <v>0</v>
      </c>
      <c r="Z99">
        <f t="shared" si="0"/>
        <v>0.52890000000000159</v>
      </c>
      <c r="AA99">
        <f t="shared" si="0"/>
        <v>0.14960999999999969</v>
      </c>
      <c r="AB99">
        <f t="shared" si="0"/>
        <v>0</v>
      </c>
      <c r="AC99">
        <f t="shared" si="0"/>
        <v>0.50943500000000075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0.38796499999999973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11.25</v>
      </c>
      <c r="D3" s="206">
        <v>0</v>
      </c>
      <c r="E3" s="206">
        <v>0</v>
      </c>
      <c r="F3" s="206">
        <v>18.2</v>
      </c>
      <c r="G3" s="206">
        <v>0</v>
      </c>
      <c r="H3" s="206">
        <v>0</v>
      </c>
      <c r="I3" s="206">
        <v>23.65</v>
      </c>
      <c r="J3" s="206">
        <v>0.28000000000000003</v>
      </c>
      <c r="K3" s="206">
        <v>85.04</v>
      </c>
      <c r="L3" s="206">
        <v>50.8</v>
      </c>
      <c r="M3" s="206">
        <v>0</v>
      </c>
      <c r="N3" s="206">
        <v>1.1499999999999999</v>
      </c>
      <c r="O3" s="206">
        <v>1.92</v>
      </c>
      <c r="P3" s="206">
        <v>2.64</v>
      </c>
      <c r="Q3" s="206">
        <v>3.8</v>
      </c>
      <c r="R3" s="206">
        <v>5.77</v>
      </c>
      <c r="S3" s="206">
        <v>3.7</v>
      </c>
      <c r="T3" s="206">
        <v>1.41</v>
      </c>
      <c r="U3" s="206">
        <v>10.54</v>
      </c>
      <c r="V3" s="206">
        <v>5.13</v>
      </c>
      <c r="W3" s="206">
        <v>6.83</v>
      </c>
      <c r="X3" s="206">
        <v>13.44</v>
      </c>
      <c r="Y3" s="206">
        <v>0</v>
      </c>
      <c r="Z3" s="206">
        <v>37.979999999999997</v>
      </c>
      <c r="AA3" s="206">
        <v>13.29</v>
      </c>
      <c r="AB3" s="206">
        <v>0</v>
      </c>
      <c r="AC3" s="206">
        <v>10.97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10.039999999999999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11.25</v>
      </c>
      <c r="D4" s="206">
        <v>0</v>
      </c>
      <c r="E4" s="206">
        <v>0</v>
      </c>
      <c r="F4" s="206">
        <v>18.2</v>
      </c>
      <c r="G4" s="206">
        <v>0</v>
      </c>
      <c r="H4" s="206">
        <v>0</v>
      </c>
      <c r="I4" s="206">
        <v>23.65</v>
      </c>
      <c r="J4" s="206">
        <v>0.28000000000000003</v>
      </c>
      <c r="K4" s="206">
        <v>85.04</v>
      </c>
      <c r="L4" s="206">
        <v>50.8</v>
      </c>
      <c r="M4" s="206">
        <v>0</v>
      </c>
      <c r="N4" s="206">
        <v>1.1499999999999999</v>
      </c>
      <c r="O4" s="206">
        <v>1.92</v>
      </c>
      <c r="P4" s="206">
        <v>2.64</v>
      </c>
      <c r="Q4" s="206">
        <v>3.62</v>
      </c>
      <c r="R4" s="206">
        <v>5.77</v>
      </c>
      <c r="S4" s="206">
        <v>3.7</v>
      </c>
      <c r="T4" s="206">
        <v>1.41</v>
      </c>
      <c r="U4" s="206">
        <v>10.54</v>
      </c>
      <c r="V4" s="206">
        <v>5.13</v>
      </c>
      <c r="W4" s="206">
        <v>6.83</v>
      </c>
      <c r="X4" s="206">
        <v>13.44</v>
      </c>
      <c r="Y4" s="206">
        <v>0</v>
      </c>
      <c r="Z4" s="206">
        <v>37.979999999999997</v>
      </c>
      <c r="AA4" s="206">
        <v>13.29</v>
      </c>
      <c r="AB4" s="206">
        <v>0</v>
      </c>
      <c r="AC4" s="206">
        <v>10.97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10.039999999999999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11.25</v>
      </c>
      <c r="D5" s="206">
        <v>0</v>
      </c>
      <c r="E5" s="206">
        <v>0</v>
      </c>
      <c r="F5" s="206">
        <v>18.2</v>
      </c>
      <c r="G5" s="206">
        <v>0</v>
      </c>
      <c r="H5" s="206">
        <v>0</v>
      </c>
      <c r="I5" s="206">
        <v>23.65</v>
      </c>
      <c r="J5" s="206">
        <v>0.28000000000000003</v>
      </c>
      <c r="K5" s="206">
        <v>85.04</v>
      </c>
      <c r="L5" s="206">
        <v>50.8</v>
      </c>
      <c r="M5" s="206">
        <v>0</v>
      </c>
      <c r="N5" s="206">
        <v>1.1499999999999999</v>
      </c>
      <c r="O5" s="206">
        <v>1.92</v>
      </c>
      <c r="P5" s="206">
        <v>2.64</v>
      </c>
      <c r="Q5" s="206">
        <v>3.62</v>
      </c>
      <c r="R5" s="206">
        <v>5.77</v>
      </c>
      <c r="S5" s="206">
        <v>3.7</v>
      </c>
      <c r="T5" s="206">
        <v>1.41</v>
      </c>
      <c r="U5" s="206">
        <v>10.54</v>
      </c>
      <c r="V5" s="206">
        <v>5.18</v>
      </c>
      <c r="W5" s="206">
        <v>6.98</v>
      </c>
      <c r="X5" s="206">
        <v>13.44</v>
      </c>
      <c r="Y5" s="206">
        <v>0</v>
      </c>
      <c r="Z5" s="206">
        <v>37.979999999999997</v>
      </c>
      <c r="AA5" s="206">
        <v>13.29</v>
      </c>
      <c r="AB5" s="206">
        <v>0</v>
      </c>
      <c r="AC5" s="206">
        <v>10.97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11.25</v>
      </c>
      <c r="D6" s="206">
        <v>0</v>
      </c>
      <c r="E6" s="206">
        <v>0</v>
      </c>
      <c r="F6" s="206">
        <v>18.2</v>
      </c>
      <c r="G6" s="206">
        <v>0</v>
      </c>
      <c r="H6" s="206">
        <v>0</v>
      </c>
      <c r="I6" s="206">
        <v>23.65</v>
      </c>
      <c r="J6" s="206">
        <v>0.28000000000000003</v>
      </c>
      <c r="K6" s="206">
        <v>85.04</v>
      </c>
      <c r="L6" s="206">
        <v>50.8</v>
      </c>
      <c r="M6" s="206">
        <v>0</v>
      </c>
      <c r="N6" s="206">
        <v>1.1499999999999999</v>
      </c>
      <c r="O6" s="206">
        <v>1.92</v>
      </c>
      <c r="P6" s="206">
        <v>2.64</v>
      </c>
      <c r="Q6" s="206">
        <v>3.62</v>
      </c>
      <c r="R6" s="206">
        <v>5.77</v>
      </c>
      <c r="S6" s="206">
        <v>3.7</v>
      </c>
      <c r="T6" s="206">
        <v>1.41</v>
      </c>
      <c r="U6" s="206">
        <v>10.54</v>
      </c>
      <c r="V6" s="206">
        <v>5.18</v>
      </c>
      <c r="W6" s="206">
        <v>6.98</v>
      </c>
      <c r="X6" s="206">
        <v>13.44</v>
      </c>
      <c r="Y6" s="206">
        <v>0</v>
      </c>
      <c r="Z6" s="206">
        <v>37.979999999999997</v>
      </c>
      <c r="AA6" s="206">
        <v>13.29</v>
      </c>
      <c r="AB6" s="206">
        <v>0</v>
      </c>
      <c r="AC6" s="206">
        <v>10.97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11.25</v>
      </c>
      <c r="D7" s="206">
        <v>0</v>
      </c>
      <c r="E7" s="206">
        <v>0</v>
      </c>
      <c r="F7" s="206">
        <v>18.2</v>
      </c>
      <c r="G7" s="206">
        <v>0</v>
      </c>
      <c r="H7" s="206">
        <v>0</v>
      </c>
      <c r="I7" s="206">
        <v>23.65</v>
      </c>
      <c r="J7" s="206">
        <v>0.28000000000000003</v>
      </c>
      <c r="K7" s="206">
        <v>85.04</v>
      </c>
      <c r="L7" s="206">
        <v>50.8</v>
      </c>
      <c r="M7" s="206">
        <v>0</v>
      </c>
      <c r="N7" s="206">
        <v>1.1499999999999999</v>
      </c>
      <c r="O7" s="206">
        <v>1.92</v>
      </c>
      <c r="P7" s="206">
        <v>2.64</v>
      </c>
      <c r="Q7" s="206">
        <v>3.62</v>
      </c>
      <c r="R7" s="206">
        <v>5.77</v>
      </c>
      <c r="S7" s="206">
        <v>3.7</v>
      </c>
      <c r="T7" s="206">
        <v>1.41</v>
      </c>
      <c r="U7" s="206">
        <v>10.54</v>
      </c>
      <c r="V7" s="206">
        <v>5.18</v>
      </c>
      <c r="W7" s="206">
        <v>6.98</v>
      </c>
      <c r="X7" s="206">
        <v>13.44</v>
      </c>
      <c r="Y7" s="206">
        <v>0</v>
      </c>
      <c r="Z7" s="206">
        <v>37.979999999999997</v>
      </c>
      <c r="AA7" s="206">
        <v>13.29</v>
      </c>
      <c r="AB7" s="206">
        <v>0</v>
      </c>
      <c r="AC7" s="206">
        <v>10.97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11.25</v>
      </c>
      <c r="D8" s="206">
        <v>0</v>
      </c>
      <c r="E8" s="206">
        <v>0</v>
      </c>
      <c r="F8" s="206">
        <v>18.2</v>
      </c>
      <c r="G8" s="206">
        <v>0</v>
      </c>
      <c r="H8" s="206">
        <v>0</v>
      </c>
      <c r="I8" s="206">
        <v>23.65</v>
      </c>
      <c r="J8" s="206">
        <v>0.28000000000000003</v>
      </c>
      <c r="K8" s="206">
        <v>85.04</v>
      </c>
      <c r="L8" s="206">
        <v>50.8</v>
      </c>
      <c r="M8" s="206">
        <v>0</v>
      </c>
      <c r="N8" s="206">
        <v>1.1499999999999999</v>
      </c>
      <c r="O8" s="206">
        <v>1.92</v>
      </c>
      <c r="P8" s="206">
        <v>2.64</v>
      </c>
      <c r="Q8" s="206">
        <v>3.62</v>
      </c>
      <c r="R8" s="206">
        <v>5.77</v>
      </c>
      <c r="S8" s="206">
        <v>3.7</v>
      </c>
      <c r="T8" s="206">
        <v>1.41</v>
      </c>
      <c r="U8" s="206">
        <v>10.54</v>
      </c>
      <c r="V8" s="206">
        <v>5.18</v>
      </c>
      <c r="W8" s="206">
        <v>6.98</v>
      </c>
      <c r="X8" s="206">
        <v>13.44</v>
      </c>
      <c r="Y8" s="206">
        <v>0</v>
      </c>
      <c r="Z8" s="206">
        <v>37.979999999999997</v>
      </c>
      <c r="AA8" s="206">
        <v>13.29</v>
      </c>
      <c r="AB8" s="206">
        <v>0</v>
      </c>
      <c r="AC8" s="206">
        <v>10.97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11.25</v>
      </c>
      <c r="D9" s="206">
        <v>0</v>
      </c>
      <c r="E9" s="206">
        <v>0</v>
      </c>
      <c r="F9" s="206">
        <v>18.2</v>
      </c>
      <c r="G9" s="206">
        <v>0</v>
      </c>
      <c r="H9" s="206">
        <v>0</v>
      </c>
      <c r="I9" s="206">
        <v>23.65</v>
      </c>
      <c r="J9" s="206">
        <v>0.28000000000000003</v>
      </c>
      <c r="K9" s="206">
        <v>79.09</v>
      </c>
      <c r="L9" s="206">
        <v>50.8</v>
      </c>
      <c r="M9" s="206">
        <v>0</v>
      </c>
      <c r="N9" s="206">
        <v>1.1499999999999999</v>
      </c>
      <c r="O9" s="206">
        <v>1.92</v>
      </c>
      <c r="P9" s="206">
        <v>2.64</v>
      </c>
      <c r="Q9" s="206">
        <v>3.62</v>
      </c>
      <c r="R9" s="206">
        <v>5.77</v>
      </c>
      <c r="S9" s="206">
        <v>3.38</v>
      </c>
      <c r="T9" s="206">
        <v>1.41</v>
      </c>
      <c r="U9" s="206">
        <v>10.54</v>
      </c>
      <c r="V9" s="206">
        <v>5.18</v>
      </c>
      <c r="W9" s="206">
        <v>6.98</v>
      </c>
      <c r="X9" s="206">
        <v>13.44</v>
      </c>
      <c r="Y9" s="206">
        <v>0</v>
      </c>
      <c r="Z9" s="206">
        <v>37.979999999999997</v>
      </c>
      <c r="AA9" s="206">
        <v>13.29</v>
      </c>
      <c r="AB9" s="206">
        <v>0</v>
      </c>
      <c r="AC9" s="206">
        <v>10.97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11.25</v>
      </c>
      <c r="D10" s="206">
        <v>0</v>
      </c>
      <c r="E10" s="206">
        <v>0</v>
      </c>
      <c r="F10" s="206">
        <v>18.2</v>
      </c>
      <c r="G10" s="206">
        <v>0</v>
      </c>
      <c r="H10" s="206">
        <v>0</v>
      </c>
      <c r="I10" s="206">
        <v>23.65</v>
      </c>
      <c r="J10" s="206">
        <v>0.28000000000000003</v>
      </c>
      <c r="K10" s="206">
        <v>79.09</v>
      </c>
      <c r="L10" s="206">
        <v>50.8</v>
      </c>
      <c r="M10" s="206">
        <v>0</v>
      </c>
      <c r="N10" s="206">
        <v>1.1499999999999999</v>
      </c>
      <c r="O10" s="206">
        <v>1.92</v>
      </c>
      <c r="P10" s="206">
        <v>2.64</v>
      </c>
      <c r="Q10" s="206">
        <v>3.62</v>
      </c>
      <c r="R10" s="206">
        <v>5.77</v>
      </c>
      <c r="S10" s="206">
        <v>3.38</v>
      </c>
      <c r="T10" s="206">
        <v>1.41</v>
      </c>
      <c r="U10" s="206">
        <v>10.54</v>
      </c>
      <c r="V10" s="206">
        <v>5.18</v>
      </c>
      <c r="W10" s="206">
        <v>6.98</v>
      </c>
      <c r="X10" s="206">
        <v>13.44</v>
      </c>
      <c r="Y10" s="206">
        <v>0</v>
      </c>
      <c r="Z10" s="206">
        <v>37.979999999999997</v>
      </c>
      <c r="AA10" s="206">
        <v>13.29</v>
      </c>
      <c r="AB10" s="206">
        <v>0</v>
      </c>
      <c r="AC10" s="206">
        <v>10.97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11.28</v>
      </c>
      <c r="D11" s="206">
        <v>0</v>
      </c>
      <c r="E11" s="206">
        <v>0</v>
      </c>
      <c r="F11" s="206">
        <v>18.2</v>
      </c>
      <c r="G11" s="206">
        <v>0</v>
      </c>
      <c r="H11" s="206">
        <v>0</v>
      </c>
      <c r="I11" s="206">
        <v>23.65</v>
      </c>
      <c r="J11" s="206">
        <v>0.28000000000000003</v>
      </c>
      <c r="K11" s="206">
        <v>79.09</v>
      </c>
      <c r="L11" s="206">
        <v>50.8</v>
      </c>
      <c r="M11" s="206">
        <v>0</v>
      </c>
      <c r="N11" s="206">
        <v>1.1499999999999999</v>
      </c>
      <c r="O11" s="206">
        <v>1.92</v>
      </c>
      <c r="P11" s="206">
        <v>2.64</v>
      </c>
      <c r="Q11" s="206">
        <v>3.62</v>
      </c>
      <c r="R11" s="206">
        <v>5.77</v>
      </c>
      <c r="S11" s="206">
        <v>3.38</v>
      </c>
      <c r="T11" s="206">
        <v>1.41</v>
      </c>
      <c r="U11" s="206">
        <v>10.54</v>
      </c>
      <c r="V11" s="206">
        <v>5.18</v>
      </c>
      <c r="W11" s="206">
        <v>6.98</v>
      </c>
      <c r="X11" s="206">
        <v>13.44</v>
      </c>
      <c r="Y11" s="206">
        <v>0</v>
      </c>
      <c r="Z11" s="206">
        <v>37.979999999999997</v>
      </c>
      <c r="AA11" s="206">
        <v>13.29</v>
      </c>
      <c r="AB11" s="206">
        <v>0</v>
      </c>
      <c r="AC11" s="206">
        <v>10.97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11.28</v>
      </c>
      <c r="D12" s="206">
        <v>0</v>
      </c>
      <c r="E12" s="206">
        <v>0</v>
      </c>
      <c r="F12" s="206">
        <v>18.2</v>
      </c>
      <c r="G12" s="206">
        <v>0</v>
      </c>
      <c r="H12" s="206">
        <v>0</v>
      </c>
      <c r="I12" s="206">
        <v>23.65</v>
      </c>
      <c r="J12" s="206">
        <v>0.28000000000000003</v>
      </c>
      <c r="K12" s="206">
        <v>79.09</v>
      </c>
      <c r="L12" s="206">
        <v>50.8</v>
      </c>
      <c r="M12" s="206">
        <v>0</v>
      </c>
      <c r="N12" s="206">
        <v>1.1499999999999999</v>
      </c>
      <c r="O12" s="206">
        <v>1.92</v>
      </c>
      <c r="P12" s="206">
        <v>2.64</v>
      </c>
      <c r="Q12" s="206">
        <v>3.62</v>
      </c>
      <c r="R12" s="206">
        <v>5.77</v>
      </c>
      <c r="S12" s="206">
        <v>3.38</v>
      </c>
      <c r="T12" s="206">
        <v>1.41</v>
      </c>
      <c r="U12" s="206">
        <v>10.54</v>
      </c>
      <c r="V12" s="206">
        <v>5.18</v>
      </c>
      <c r="W12" s="206">
        <v>6.98</v>
      </c>
      <c r="X12" s="206">
        <v>13.44</v>
      </c>
      <c r="Y12" s="206">
        <v>0</v>
      </c>
      <c r="Z12" s="206">
        <v>37.979999999999997</v>
      </c>
      <c r="AA12" s="206">
        <v>13.29</v>
      </c>
      <c r="AB12" s="206">
        <v>0</v>
      </c>
      <c r="AC12" s="206">
        <v>10.97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11.28</v>
      </c>
      <c r="D13" s="206">
        <v>0</v>
      </c>
      <c r="E13" s="206">
        <v>0</v>
      </c>
      <c r="F13" s="206">
        <v>18.2</v>
      </c>
      <c r="G13" s="206">
        <v>0</v>
      </c>
      <c r="H13" s="206">
        <v>0</v>
      </c>
      <c r="I13" s="206">
        <v>23.65</v>
      </c>
      <c r="J13" s="206">
        <v>0</v>
      </c>
      <c r="K13" s="206">
        <v>79.09</v>
      </c>
      <c r="L13" s="206">
        <v>50.8</v>
      </c>
      <c r="M13" s="206">
        <v>0</v>
      </c>
      <c r="N13" s="206">
        <v>1.1499999999999999</v>
      </c>
      <c r="O13" s="206">
        <v>1.92</v>
      </c>
      <c r="P13" s="206">
        <v>2.64</v>
      </c>
      <c r="Q13" s="206">
        <v>3.62</v>
      </c>
      <c r="R13" s="206">
        <v>5.77</v>
      </c>
      <c r="S13" s="206">
        <v>3.38</v>
      </c>
      <c r="T13" s="206">
        <v>1.41</v>
      </c>
      <c r="U13" s="206">
        <v>10.54</v>
      </c>
      <c r="V13" s="206">
        <v>5.18</v>
      </c>
      <c r="W13" s="206">
        <v>6.98</v>
      </c>
      <c r="X13" s="206">
        <v>13.44</v>
      </c>
      <c r="Y13" s="206">
        <v>0</v>
      </c>
      <c r="Z13" s="206">
        <v>37.979999999999997</v>
      </c>
      <c r="AA13" s="206">
        <v>13.29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11.28</v>
      </c>
      <c r="D14" s="206">
        <v>0</v>
      </c>
      <c r="E14" s="206">
        <v>0</v>
      </c>
      <c r="F14" s="206">
        <v>18.2</v>
      </c>
      <c r="G14" s="206">
        <v>0</v>
      </c>
      <c r="H14" s="206">
        <v>0</v>
      </c>
      <c r="I14" s="206">
        <v>23.65</v>
      </c>
      <c r="J14" s="206">
        <v>0</v>
      </c>
      <c r="K14" s="206">
        <v>79.09</v>
      </c>
      <c r="L14" s="206">
        <v>50.8</v>
      </c>
      <c r="M14" s="206">
        <v>0</v>
      </c>
      <c r="N14" s="206">
        <v>1.1499999999999999</v>
      </c>
      <c r="O14" s="206">
        <v>1.92</v>
      </c>
      <c r="P14" s="206">
        <v>2.64</v>
      </c>
      <c r="Q14" s="206">
        <v>3.62</v>
      </c>
      <c r="R14" s="206">
        <v>5.77</v>
      </c>
      <c r="S14" s="206">
        <v>3.38</v>
      </c>
      <c r="T14" s="206">
        <v>1.41</v>
      </c>
      <c r="U14" s="206">
        <v>10.54</v>
      </c>
      <c r="V14" s="206">
        <v>5.18</v>
      </c>
      <c r="W14" s="206">
        <v>6.98</v>
      </c>
      <c r="X14" s="206">
        <v>13.44</v>
      </c>
      <c r="Y14" s="206">
        <v>0</v>
      </c>
      <c r="Z14" s="206">
        <v>37.979999999999997</v>
      </c>
      <c r="AA14" s="206">
        <v>13.29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11.28</v>
      </c>
      <c r="D15" s="206">
        <v>0</v>
      </c>
      <c r="E15" s="206">
        <v>0</v>
      </c>
      <c r="F15" s="206">
        <v>18.2</v>
      </c>
      <c r="G15" s="206">
        <v>0</v>
      </c>
      <c r="H15" s="206">
        <v>0</v>
      </c>
      <c r="I15" s="206">
        <v>23.65</v>
      </c>
      <c r="J15" s="206">
        <v>0</v>
      </c>
      <c r="K15" s="206">
        <v>79.09</v>
      </c>
      <c r="L15" s="206">
        <v>50.8</v>
      </c>
      <c r="M15" s="206">
        <v>0</v>
      </c>
      <c r="N15" s="206">
        <v>1.1499999999999999</v>
      </c>
      <c r="O15" s="206">
        <v>1.92</v>
      </c>
      <c r="P15" s="206">
        <v>2.64</v>
      </c>
      <c r="Q15" s="206">
        <v>3.62</v>
      </c>
      <c r="R15" s="206">
        <v>5.77</v>
      </c>
      <c r="S15" s="206">
        <v>3.38</v>
      </c>
      <c r="T15" s="206">
        <v>1.41</v>
      </c>
      <c r="U15" s="206">
        <v>10.54</v>
      </c>
      <c r="V15" s="206">
        <v>5.18</v>
      </c>
      <c r="W15" s="206">
        <v>6.98</v>
      </c>
      <c r="X15" s="206">
        <v>13.44</v>
      </c>
      <c r="Y15" s="206">
        <v>0</v>
      </c>
      <c r="Z15" s="206">
        <v>37.979999999999997</v>
      </c>
      <c r="AA15" s="206">
        <v>13.29</v>
      </c>
      <c r="AB15" s="206">
        <v>0</v>
      </c>
      <c r="AC15" s="206">
        <v>10.97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11.28</v>
      </c>
      <c r="D16" s="206">
        <v>0</v>
      </c>
      <c r="E16" s="206">
        <v>0</v>
      </c>
      <c r="F16" s="206">
        <v>18.2</v>
      </c>
      <c r="G16" s="206">
        <v>0</v>
      </c>
      <c r="H16" s="206">
        <v>0</v>
      </c>
      <c r="I16" s="206">
        <v>23.65</v>
      </c>
      <c r="J16" s="206">
        <v>0</v>
      </c>
      <c r="K16" s="206">
        <v>79.09</v>
      </c>
      <c r="L16" s="206">
        <v>50.8</v>
      </c>
      <c r="M16" s="206">
        <v>0</v>
      </c>
      <c r="N16" s="206">
        <v>1.1499999999999999</v>
      </c>
      <c r="O16" s="206">
        <v>1.92</v>
      </c>
      <c r="P16" s="206">
        <v>2.64</v>
      </c>
      <c r="Q16" s="206">
        <v>3.62</v>
      </c>
      <c r="R16" s="206">
        <v>5.77</v>
      </c>
      <c r="S16" s="206">
        <v>3.38</v>
      </c>
      <c r="T16" s="206">
        <v>1.41</v>
      </c>
      <c r="U16" s="206">
        <v>10.54</v>
      </c>
      <c r="V16" s="206">
        <v>5.18</v>
      </c>
      <c r="W16" s="206">
        <v>6.98</v>
      </c>
      <c r="X16" s="206">
        <v>13.44</v>
      </c>
      <c r="Y16" s="206">
        <v>0</v>
      </c>
      <c r="Z16" s="206">
        <v>37.979999999999997</v>
      </c>
      <c r="AA16" s="206">
        <v>13.29</v>
      </c>
      <c r="AB16" s="206">
        <v>0</v>
      </c>
      <c r="AC16" s="206">
        <v>10.97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11.28</v>
      </c>
      <c r="D17" s="206">
        <v>0</v>
      </c>
      <c r="E17" s="206">
        <v>0</v>
      </c>
      <c r="F17" s="206">
        <v>18.2</v>
      </c>
      <c r="G17" s="206">
        <v>0</v>
      </c>
      <c r="H17" s="206">
        <v>0</v>
      </c>
      <c r="I17" s="206">
        <v>23.65</v>
      </c>
      <c r="J17" s="206">
        <v>0</v>
      </c>
      <c r="K17" s="206">
        <v>79.09</v>
      </c>
      <c r="L17" s="206">
        <v>50.8</v>
      </c>
      <c r="M17" s="206">
        <v>0</v>
      </c>
      <c r="N17" s="206">
        <v>1.1499999999999999</v>
      </c>
      <c r="O17" s="206">
        <v>1.92</v>
      </c>
      <c r="P17" s="206">
        <v>2.64</v>
      </c>
      <c r="Q17" s="206">
        <v>3.62</v>
      </c>
      <c r="R17" s="206">
        <v>5.77</v>
      </c>
      <c r="S17" s="206">
        <v>3.38</v>
      </c>
      <c r="T17" s="206">
        <v>1.41</v>
      </c>
      <c r="U17" s="206">
        <v>10.54</v>
      </c>
      <c r="V17" s="206">
        <v>5.18</v>
      </c>
      <c r="W17" s="206">
        <v>6.98</v>
      </c>
      <c r="X17" s="206">
        <v>13.44</v>
      </c>
      <c r="Y17" s="206">
        <v>0</v>
      </c>
      <c r="Z17" s="206">
        <v>37.979999999999997</v>
      </c>
      <c r="AA17" s="206">
        <v>13.29</v>
      </c>
      <c r="AB17" s="206">
        <v>0</v>
      </c>
      <c r="AC17" s="206">
        <v>10.97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11.28</v>
      </c>
      <c r="D18" s="206">
        <v>0</v>
      </c>
      <c r="E18" s="206">
        <v>0</v>
      </c>
      <c r="F18" s="206">
        <v>18.2</v>
      </c>
      <c r="G18" s="206">
        <v>0</v>
      </c>
      <c r="H18" s="206">
        <v>0</v>
      </c>
      <c r="I18" s="206">
        <v>23.65</v>
      </c>
      <c r="J18" s="206">
        <v>0</v>
      </c>
      <c r="K18" s="206">
        <v>79.09</v>
      </c>
      <c r="L18" s="206">
        <v>50.8</v>
      </c>
      <c r="M18" s="206">
        <v>0</v>
      </c>
      <c r="N18" s="206">
        <v>1.1499999999999999</v>
      </c>
      <c r="O18" s="206">
        <v>1.92</v>
      </c>
      <c r="P18" s="206">
        <v>2.64</v>
      </c>
      <c r="Q18" s="206">
        <v>3.62</v>
      </c>
      <c r="R18" s="206">
        <v>5.77</v>
      </c>
      <c r="S18" s="206">
        <v>3.38</v>
      </c>
      <c r="T18" s="206">
        <v>1.41</v>
      </c>
      <c r="U18" s="206">
        <v>10.54</v>
      </c>
      <c r="V18" s="206">
        <v>5.18</v>
      </c>
      <c r="W18" s="206">
        <v>6.98</v>
      </c>
      <c r="X18" s="206">
        <v>13.44</v>
      </c>
      <c r="Y18" s="206">
        <v>0</v>
      </c>
      <c r="Z18" s="206">
        <v>37.979999999999997</v>
      </c>
      <c r="AA18" s="206">
        <v>13.29</v>
      </c>
      <c r="AB18" s="206">
        <v>0</v>
      </c>
      <c r="AC18" s="206">
        <v>11.1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11.28</v>
      </c>
      <c r="D19" s="206">
        <v>0</v>
      </c>
      <c r="E19" s="206">
        <v>0</v>
      </c>
      <c r="F19" s="206">
        <v>18.2</v>
      </c>
      <c r="G19" s="206">
        <v>0</v>
      </c>
      <c r="H19" s="206">
        <v>0</v>
      </c>
      <c r="I19" s="206">
        <v>23.65</v>
      </c>
      <c r="J19" s="206">
        <v>0</v>
      </c>
      <c r="K19" s="206">
        <v>79.09</v>
      </c>
      <c r="L19" s="206">
        <v>50.8</v>
      </c>
      <c r="M19" s="206">
        <v>0</v>
      </c>
      <c r="N19" s="206">
        <v>1.1499999999999999</v>
      </c>
      <c r="O19" s="206">
        <v>1.92</v>
      </c>
      <c r="P19" s="206">
        <v>2.64</v>
      </c>
      <c r="Q19" s="206">
        <v>3.62</v>
      </c>
      <c r="R19" s="206">
        <v>5.77</v>
      </c>
      <c r="S19" s="206">
        <v>3.38</v>
      </c>
      <c r="T19" s="206">
        <v>1.41</v>
      </c>
      <c r="U19" s="206">
        <v>10.54</v>
      </c>
      <c r="V19" s="206">
        <v>5.18</v>
      </c>
      <c r="W19" s="206">
        <v>6.98</v>
      </c>
      <c r="X19" s="206">
        <v>13.44</v>
      </c>
      <c r="Y19" s="206">
        <v>0</v>
      </c>
      <c r="Z19" s="206">
        <v>37.979999999999997</v>
      </c>
      <c r="AA19" s="206">
        <v>13.29</v>
      </c>
      <c r="AB19" s="206">
        <v>0</v>
      </c>
      <c r="AC19" s="206">
        <v>11.1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11.28</v>
      </c>
      <c r="D20" s="206">
        <v>0</v>
      </c>
      <c r="E20" s="206">
        <v>0</v>
      </c>
      <c r="F20" s="206">
        <v>18.2</v>
      </c>
      <c r="G20" s="206">
        <v>0</v>
      </c>
      <c r="H20" s="206">
        <v>0</v>
      </c>
      <c r="I20" s="206">
        <v>23.65</v>
      </c>
      <c r="J20" s="206">
        <v>0</v>
      </c>
      <c r="K20" s="206">
        <v>79.09</v>
      </c>
      <c r="L20" s="206">
        <v>50.8</v>
      </c>
      <c r="M20" s="206">
        <v>0</v>
      </c>
      <c r="N20" s="206">
        <v>1.1499999999999999</v>
      </c>
      <c r="O20" s="206">
        <v>1.92</v>
      </c>
      <c r="P20" s="206">
        <v>2.64</v>
      </c>
      <c r="Q20" s="206">
        <v>3.62</v>
      </c>
      <c r="R20" s="206">
        <v>5.77</v>
      </c>
      <c r="S20" s="206">
        <v>3.38</v>
      </c>
      <c r="T20" s="206">
        <v>1.41</v>
      </c>
      <c r="U20" s="206">
        <v>10.54</v>
      </c>
      <c r="V20" s="206">
        <v>5.18</v>
      </c>
      <c r="W20" s="206">
        <v>6.98</v>
      </c>
      <c r="X20" s="206">
        <v>13.44</v>
      </c>
      <c r="Y20" s="206">
        <v>0</v>
      </c>
      <c r="Z20" s="206">
        <v>37.979999999999997</v>
      </c>
      <c r="AA20" s="206">
        <v>13.29</v>
      </c>
      <c r="AB20" s="206">
        <v>0</v>
      </c>
      <c r="AC20" s="206">
        <v>11.1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11.28</v>
      </c>
      <c r="D21" s="206">
        <v>0</v>
      </c>
      <c r="E21" s="206">
        <v>0</v>
      </c>
      <c r="F21" s="206">
        <v>18.2</v>
      </c>
      <c r="G21" s="206">
        <v>0</v>
      </c>
      <c r="H21" s="206">
        <v>0</v>
      </c>
      <c r="I21" s="206">
        <v>23.65</v>
      </c>
      <c r="J21" s="206">
        <v>0</v>
      </c>
      <c r="K21" s="206">
        <v>85.04</v>
      </c>
      <c r="L21" s="206">
        <v>50.8</v>
      </c>
      <c r="M21" s="206">
        <v>0</v>
      </c>
      <c r="N21" s="206">
        <v>1.1499999999999999</v>
      </c>
      <c r="O21" s="206">
        <v>1.92</v>
      </c>
      <c r="P21" s="206">
        <v>2.64</v>
      </c>
      <c r="Q21" s="206">
        <v>3.62</v>
      </c>
      <c r="R21" s="206">
        <v>5.77</v>
      </c>
      <c r="S21" s="206">
        <v>3.69</v>
      </c>
      <c r="T21" s="206">
        <v>1.41</v>
      </c>
      <c r="U21" s="206">
        <v>10.54</v>
      </c>
      <c r="V21" s="206">
        <v>5.18</v>
      </c>
      <c r="W21" s="206">
        <v>6.98</v>
      </c>
      <c r="X21" s="206">
        <v>13.44</v>
      </c>
      <c r="Y21" s="206">
        <v>0</v>
      </c>
      <c r="Z21" s="206">
        <v>37.979999999999997</v>
      </c>
      <c r="AA21" s="206">
        <v>13.29</v>
      </c>
      <c r="AB21" s="206">
        <v>0</v>
      </c>
      <c r="AC21" s="206">
        <v>11.1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11.28</v>
      </c>
      <c r="D22" s="206">
        <v>0</v>
      </c>
      <c r="E22" s="206">
        <v>0</v>
      </c>
      <c r="F22" s="206">
        <v>18.2</v>
      </c>
      <c r="G22" s="206">
        <v>0</v>
      </c>
      <c r="H22" s="206">
        <v>0</v>
      </c>
      <c r="I22" s="206">
        <v>23.65</v>
      </c>
      <c r="J22" s="206">
        <v>0</v>
      </c>
      <c r="K22" s="206">
        <v>85.04</v>
      </c>
      <c r="L22" s="206">
        <v>50.8</v>
      </c>
      <c r="M22" s="206">
        <v>0</v>
      </c>
      <c r="N22" s="206">
        <v>1.1499999999999999</v>
      </c>
      <c r="O22" s="206">
        <v>1.92</v>
      </c>
      <c r="P22" s="206">
        <v>2.64</v>
      </c>
      <c r="Q22" s="206">
        <v>3.62</v>
      </c>
      <c r="R22" s="206">
        <v>5.77</v>
      </c>
      <c r="S22" s="206">
        <v>3.69</v>
      </c>
      <c r="T22" s="206">
        <v>1.41</v>
      </c>
      <c r="U22" s="206">
        <v>10.54</v>
      </c>
      <c r="V22" s="206">
        <v>5.18</v>
      </c>
      <c r="W22" s="206">
        <v>6.98</v>
      </c>
      <c r="X22" s="206">
        <v>13.44</v>
      </c>
      <c r="Y22" s="206">
        <v>0</v>
      </c>
      <c r="Z22" s="206">
        <v>37.979999999999997</v>
      </c>
      <c r="AA22" s="206">
        <v>13.29</v>
      </c>
      <c r="AB22" s="206">
        <v>0</v>
      </c>
      <c r="AC22" s="206">
        <v>11.1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11.28</v>
      </c>
      <c r="D23" s="206">
        <v>0</v>
      </c>
      <c r="E23" s="206">
        <v>0</v>
      </c>
      <c r="F23" s="206">
        <v>18.2</v>
      </c>
      <c r="G23" s="206">
        <v>0</v>
      </c>
      <c r="H23" s="206">
        <v>0</v>
      </c>
      <c r="I23" s="206">
        <v>23.65</v>
      </c>
      <c r="J23" s="206">
        <v>0</v>
      </c>
      <c r="K23" s="206">
        <v>85.04</v>
      </c>
      <c r="L23" s="206">
        <v>50.8</v>
      </c>
      <c r="M23" s="206">
        <v>0</v>
      </c>
      <c r="N23" s="206">
        <v>1.1499999999999999</v>
      </c>
      <c r="O23" s="206">
        <v>1.92</v>
      </c>
      <c r="P23" s="206">
        <v>2.64</v>
      </c>
      <c r="Q23" s="206">
        <v>3.62</v>
      </c>
      <c r="R23" s="206">
        <v>5.77</v>
      </c>
      <c r="S23" s="206">
        <v>3.7</v>
      </c>
      <c r="T23" s="206">
        <v>1.41</v>
      </c>
      <c r="U23" s="206">
        <v>10.54</v>
      </c>
      <c r="V23" s="206">
        <v>5.18</v>
      </c>
      <c r="W23" s="206">
        <v>6.98</v>
      </c>
      <c r="X23" s="206">
        <v>13.44</v>
      </c>
      <c r="Y23" s="206">
        <v>0</v>
      </c>
      <c r="Z23" s="206">
        <v>37.979999999999997</v>
      </c>
      <c r="AA23" s="206">
        <v>13.29</v>
      </c>
      <c r="AB23" s="206">
        <v>0</v>
      </c>
      <c r="AC23" s="206">
        <v>11.1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10.039999999999999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11.28</v>
      </c>
      <c r="D24" s="206">
        <v>0</v>
      </c>
      <c r="E24" s="206">
        <v>0</v>
      </c>
      <c r="F24" s="206">
        <v>18.2</v>
      </c>
      <c r="G24" s="206">
        <v>0</v>
      </c>
      <c r="H24" s="206">
        <v>0</v>
      </c>
      <c r="I24" s="206">
        <v>23.65</v>
      </c>
      <c r="J24" s="206">
        <v>0</v>
      </c>
      <c r="K24" s="206">
        <v>49.63</v>
      </c>
      <c r="L24" s="206">
        <v>50.8</v>
      </c>
      <c r="M24" s="206">
        <v>0</v>
      </c>
      <c r="N24" s="206">
        <v>1.1499999999999999</v>
      </c>
      <c r="O24" s="206">
        <v>1.92</v>
      </c>
      <c r="P24" s="206">
        <v>2.64</v>
      </c>
      <c r="Q24" s="206">
        <v>3.62</v>
      </c>
      <c r="R24" s="206">
        <v>5.91</v>
      </c>
      <c r="S24" s="206">
        <v>3.82</v>
      </c>
      <c r="T24" s="206">
        <v>1.41</v>
      </c>
      <c r="U24" s="206">
        <v>10.54</v>
      </c>
      <c r="V24" s="206">
        <v>5.18</v>
      </c>
      <c r="W24" s="206">
        <v>7.31</v>
      </c>
      <c r="X24" s="206">
        <v>14.07</v>
      </c>
      <c r="Y24" s="206">
        <v>0</v>
      </c>
      <c r="Z24" s="206">
        <v>37.979999999999997</v>
      </c>
      <c r="AA24" s="206">
        <v>13.29</v>
      </c>
      <c r="AB24" s="206">
        <v>0</v>
      </c>
      <c r="AC24" s="206">
        <v>11.1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10.039999999999999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11.28</v>
      </c>
      <c r="D25" s="206">
        <v>0</v>
      </c>
      <c r="E25" s="206">
        <v>0</v>
      </c>
      <c r="F25" s="206">
        <v>18.2</v>
      </c>
      <c r="G25" s="206">
        <v>0</v>
      </c>
      <c r="H25" s="206">
        <v>0</v>
      </c>
      <c r="I25" s="206">
        <v>23.65</v>
      </c>
      <c r="J25" s="206">
        <v>0</v>
      </c>
      <c r="K25" s="206">
        <v>6.31</v>
      </c>
      <c r="L25" s="206">
        <v>21.95</v>
      </c>
      <c r="M25" s="206">
        <v>0</v>
      </c>
      <c r="N25" s="206">
        <v>1.1499999999999999</v>
      </c>
      <c r="O25" s="206">
        <v>1.92</v>
      </c>
      <c r="P25" s="206">
        <v>2.64</v>
      </c>
      <c r="Q25" s="206">
        <v>0.21</v>
      </c>
      <c r="R25" s="206">
        <v>0.41</v>
      </c>
      <c r="S25" s="206">
        <v>0.25</v>
      </c>
      <c r="T25" s="206">
        <v>1.41</v>
      </c>
      <c r="U25" s="206">
        <v>10.54</v>
      </c>
      <c r="V25" s="206">
        <v>0.24</v>
      </c>
      <c r="W25" s="206">
        <v>0.65</v>
      </c>
      <c r="X25" s="206">
        <v>1.08</v>
      </c>
      <c r="Y25" s="206">
        <v>0</v>
      </c>
      <c r="Z25" s="206">
        <v>2.7</v>
      </c>
      <c r="AA25" s="206">
        <v>0.88</v>
      </c>
      <c r="AB25" s="206">
        <v>0</v>
      </c>
      <c r="AC25" s="206">
        <v>11.1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11.28</v>
      </c>
      <c r="D26" s="206">
        <v>0</v>
      </c>
      <c r="E26" s="206">
        <v>0</v>
      </c>
      <c r="F26" s="206">
        <v>18.2</v>
      </c>
      <c r="G26" s="206">
        <v>0</v>
      </c>
      <c r="H26" s="206">
        <v>0</v>
      </c>
      <c r="I26" s="206">
        <v>23.65</v>
      </c>
      <c r="J26" s="206">
        <v>0</v>
      </c>
      <c r="K26" s="206">
        <v>6.31</v>
      </c>
      <c r="L26" s="206">
        <v>21.95</v>
      </c>
      <c r="M26" s="206">
        <v>0</v>
      </c>
      <c r="N26" s="206">
        <v>1.1499999999999999</v>
      </c>
      <c r="O26" s="206">
        <v>1.92</v>
      </c>
      <c r="P26" s="206">
        <v>2.64</v>
      </c>
      <c r="Q26" s="206">
        <v>0.21</v>
      </c>
      <c r="R26" s="206">
        <v>0.41</v>
      </c>
      <c r="S26" s="206">
        <v>0.25</v>
      </c>
      <c r="T26" s="206">
        <v>1.41</v>
      </c>
      <c r="U26" s="206">
        <v>10.54</v>
      </c>
      <c r="V26" s="206">
        <v>0.24</v>
      </c>
      <c r="W26" s="206">
        <v>0.45</v>
      </c>
      <c r="X26" s="206">
        <v>0.95</v>
      </c>
      <c r="Y26" s="206">
        <v>0</v>
      </c>
      <c r="Z26" s="206">
        <v>2.7</v>
      </c>
      <c r="AA26" s="206">
        <v>0.88</v>
      </c>
      <c r="AB26" s="206">
        <v>0</v>
      </c>
      <c r="AC26" s="206">
        <v>11.1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8</v>
      </c>
      <c r="D27" s="206">
        <v>1.33</v>
      </c>
      <c r="E27" s="206">
        <v>0</v>
      </c>
      <c r="F27" s="206">
        <v>0</v>
      </c>
      <c r="G27" s="206">
        <v>6.07</v>
      </c>
      <c r="H27" s="206">
        <v>0</v>
      </c>
      <c r="I27" s="206">
        <v>23.37</v>
      </c>
      <c r="J27" s="206">
        <v>0.28000000000000003</v>
      </c>
      <c r="K27" s="206">
        <v>6.3</v>
      </c>
      <c r="L27" s="206">
        <v>21.95</v>
      </c>
      <c r="M27" s="206">
        <v>0</v>
      </c>
      <c r="N27" s="206">
        <v>1.1499999999999999</v>
      </c>
      <c r="O27" s="206">
        <v>1.92</v>
      </c>
      <c r="P27" s="206">
        <v>2.64</v>
      </c>
      <c r="Q27" s="206">
        <v>0.21</v>
      </c>
      <c r="R27" s="206">
        <v>2.8</v>
      </c>
      <c r="S27" s="206">
        <v>0.25</v>
      </c>
      <c r="T27" s="206">
        <v>1.41</v>
      </c>
      <c r="U27" s="206">
        <v>10.54</v>
      </c>
      <c r="V27" s="206">
        <v>2.1800000000000002</v>
      </c>
      <c r="W27" s="206">
        <v>0.45</v>
      </c>
      <c r="X27" s="206">
        <v>0.96</v>
      </c>
      <c r="Y27" s="206">
        <v>0</v>
      </c>
      <c r="Z27" s="206">
        <v>2.7</v>
      </c>
      <c r="AA27" s="206">
        <v>0.88</v>
      </c>
      <c r="AB27" s="206">
        <v>0</v>
      </c>
      <c r="AC27" s="206">
        <v>11.1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9.02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8</v>
      </c>
      <c r="D28" s="206">
        <v>1.33</v>
      </c>
      <c r="E28" s="206">
        <v>0</v>
      </c>
      <c r="F28" s="206">
        <v>0</v>
      </c>
      <c r="G28" s="206">
        <v>6.07</v>
      </c>
      <c r="H28" s="206">
        <v>0</v>
      </c>
      <c r="I28" s="206">
        <v>23.37</v>
      </c>
      <c r="J28" s="206">
        <v>0.28000000000000003</v>
      </c>
      <c r="K28" s="206">
        <v>6.31</v>
      </c>
      <c r="L28" s="206">
        <v>21.95</v>
      </c>
      <c r="M28" s="206">
        <v>0</v>
      </c>
      <c r="N28" s="206">
        <v>1.1499999999999999</v>
      </c>
      <c r="O28" s="206">
        <v>1.92</v>
      </c>
      <c r="P28" s="206">
        <v>2.64</v>
      </c>
      <c r="Q28" s="206">
        <v>0.21</v>
      </c>
      <c r="R28" s="206">
        <v>0.86</v>
      </c>
      <c r="S28" s="206">
        <v>0.25</v>
      </c>
      <c r="T28" s="206">
        <v>1.41</v>
      </c>
      <c r="U28" s="206">
        <v>10.54</v>
      </c>
      <c r="V28" s="206">
        <v>2.1800000000000002</v>
      </c>
      <c r="W28" s="206">
        <v>0.45</v>
      </c>
      <c r="X28" s="206">
        <v>0.96</v>
      </c>
      <c r="Y28" s="206">
        <v>0</v>
      </c>
      <c r="Z28" s="206">
        <v>2.7</v>
      </c>
      <c r="AA28" s="206">
        <v>0.88</v>
      </c>
      <c r="AB28" s="206">
        <v>0</v>
      </c>
      <c r="AC28" s="206">
        <v>11.1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9.02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8</v>
      </c>
      <c r="D29" s="206">
        <v>1.33</v>
      </c>
      <c r="E29" s="206">
        <v>0</v>
      </c>
      <c r="F29" s="206">
        <v>0</v>
      </c>
      <c r="G29" s="206">
        <v>6.07</v>
      </c>
      <c r="H29" s="206">
        <v>0</v>
      </c>
      <c r="I29" s="206">
        <v>23.37</v>
      </c>
      <c r="J29" s="206">
        <v>0.28000000000000003</v>
      </c>
      <c r="K29" s="206">
        <v>6.31</v>
      </c>
      <c r="L29" s="206">
        <v>21.95</v>
      </c>
      <c r="M29" s="206">
        <v>0</v>
      </c>
      <c r="N29" s="206">
        <v>1.1499999999999999</v>
      </c>
      <c r="O29" s="206">
        <v>1.92</v>
      </c>
      <c r="P29" s="206">
        <v>2.64</v>
      </c>
      <c r="Q29" s="206">
        <v>0.21</v>
      </c>
      <c r="R29" s="206">
        <v>0.41</v>
      </c>
      <c r="S29" s="206">
        <v>0.25</v>
      </c>
      <c r="T29" s="206">
        <v>1.41</v>
      </c>
      <c r="U29" s="206">
        <v>10.54</v>
      </c>
      <c r="V29" s="206">
        <v>2.2799999999999998</v>
      </c>
      <c r="W29" s="206">
        <v>0.45</v>
      </c>
      <c r="X29" s="206">
        <v>0.96</v>
      </c>
      <c r="Y29" s="206">
        <v>0</v>
      </c>
      <c r="Z29" s="206">
        <v>2.7</v>
      </c>
      <c r="AA29" s="206">
        <v>0.88</v>
      </c>
      <c r="AB29" s="206">
        <v>0</v>
      </c>
      <c r="AC29" s="206">
        <v>11.1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10.039999999999999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8</v>
      </c>
      <c r="D30" s="206">
        <v>1.33</v>
      </c>
      <c r="E30" s="206">
        <v>0</v>
      </c>
      <c r="F30" s="206">
        <v>0</v>
      </c>
      <c r="G30" s="206">
        <v>6.07</v>
      </c>
      <c r="H30" s="206">
        <v>0</v>
      </c>
      <c r="I30" s="206">
        <v>23.37</v>
      </c>
      <c r="J30" s="206">
        <v>0.28000000000000003</v>
      </c>
      <c r="K30" s="206">
        <v>6.31</v>
      </c>
      <c r="L30" s="206">
        <v>21.95</v>
      </c>
      <c r="M30" s="206">
        <v>0</v>
      </c>
      <c r="N30" s="206">
        <v>1.1499999999999999</v>
      </c>
      <c r="O30" s="206">
        <v>1.92</v>
      </c>
      <c r="P30" s="206">
        <v>2.64</v>
      </c>
      <c r="Q30" s="206">
        <v>0.21</v>
      </c>
      <c r="R30" s="206">
        <v>0.41</v>
      </c>
      <c r="S30" s="206">
        <v>0.25</v>
      </c>
      <c r="T30" s="206">
        <v>1.41</v>
      </c>
      <c r="U30" s="206">
        <v>10.54</v>
      </c>
      <c r="V30" s="206">
        <v>2.2799999999999998</v>
      </c>
      <c r="W30" s="206">
        <v>0.45</v>
      </c>
      <c r="X30" s="206">
        <v>0.96</v>
      </c>
      <c r="Y30" s="206">
        <v>0</v>
      </c>
      <c r="Z30" s="206">
        <v>2.7</v>
      </c>
      <c r="AA30" s="206">
        <v>0.88</v>
      </c>
      <c r="AB30" s="206">
        <v>0</v>
      </c>
      <c r="AC30" s="206">
        <v>11.1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7.6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8</v>
      </c>
      <c r="D31" s="206">
        <v>1.33</v>
      </c>
      <c r="E31" s="206">
        <v>0</v>
      </c>
      <c r="F31" s="206">
        <v>0</v>
      </c>
      <c r="G31" s="206">
        <v>6.07</v>
      </c>
      <c r="H31" s="206">
        <v>0</v>
      </c>
      <c r="I31" s="206">
        <v>23.37</v>
      </c>
      <c r="J31" s="206">
        <v>0.28000000000000003</v>
      </c>
      <c r="K31" s="206">
        <v>6.3</v>
      </c>
      <c r="L31" s="206">
        <v>21.95</v>
      </c>
      <c r="M31" s="206">
        <v>0</v>
      </c>
      <c r="N31" s="206">
        <v>1.1499999999999999</v>
      </c>
      <c r="O31" s="206">
        <v>1.92</v>
      </c>
      <c r="P31" s="206">
        <v>2.64</v>
      </c>
      <c r="Q31" s="206">
        <v>0.21</v>
      </c>
      <c r="R31" s="206">
        <v>0.41</v>
      </c>
      <c r="S31" s="206">
        <v>0.25</v>
      </c>
      <c r="T31" s="206">
        <v>1.41</v>
      </c>
      <c r="U31" s="206">
        <v>10.54</v>
      </c>
      <c r="V31" s="206">
        <v>2.2200000000000002</v>
      </c>
      <c r="W31" s="206">
        <v>0.45</v>
      </c>
      <c r="X31" s="206">
        <v>0.96</v>
      </c>
      <c r="Y31" s="206">
        <v>0</v>
      </c>
      <c r="Z31" s="206">
        <v>2.7</v>
      </c>
      <c r="AA31" s="206">
        <v>0.88</v>
      </c>
      <c r="AB31" s="206">
        <v>0</v>
      </c>
      <c r="AC31" s="206">
        <v>11.1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7.6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8</v>
      </c>
      <c r="D32" s="206">
        <v>1.33</v>
      </c>
      <c r="E32" s="206">
        <v>0</v>
      </c>
      <c r="F32" s="206">
        <v>0</v>
      </c>
      <c r="G32" s="206">
        <v>6.07</v>
      </c>
      <c r="H32" s="206">
        <v>0</v>
      </c>
      <c r="I32" s="206">
        <v>23.37</v>
      </c>
      <c r="J32" s="206">
        <v>0.28000000000000003</v>
      </c>
      <c r="K32" s="206">
        <v>6.3</v>
      </c>
      <c r="L32" s="206">
        <v>21.95</v>
      </c>
      <c r="M32" s="206">
        <v>0</v>
      </c>
      <c r="N32" s="206">
        <v>1.1499999999999999</v>
      </c>
      <c r="O32" s="206">
        <v>1.92</v>
      </c>
      <c r="P32" s="206">
        <v>2.64</v>
      </c>
      <c r="Q32" s="206">
        <v>0.21</v>
      </c>
      <c r="R32" s="206">
        <v>0.41</v>
      </c>
      <c r="S32" s="206">
        <v>0.25</v>
      </c>
      <c r="T32" s="206">
        <v>1.41</v>
      </c>
      <c r="U32" s="206">
        <v>10.54</v>
      </c>
      <c r="V32" s="206">
        <v>2.2200000000000002</v>
      </c>
      <c r="W32" s="206">
        <v>0.45</v>
      </c>
      <c r="X32" s="206">
        <v>0.96</v>
      </c>
      <c r="Y32" s="206">
        <v>0</v>
      </c>
      <c r="Z32" s="206">
        <v>2.7</v>
      </c>
      <c r="AA32" s="206">
        <v>0.88</v>
      </c>
      <c r="AB32" s="206">
        <v>0</v>
      </c>
      <c r="AC32" s="206">
        <v>11.1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7.6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8</v>
      </c>
      <c r="D33" s="206">
        <v>1.33</v>
      </c>
      <c r="E33" s="206">
        <v>0</v>
      </c>
      <c r="F33" s="206">
        <v>0</v>
      </c>
      <c r="G33" s="206">
        <v>6.07</v>
      </c>
      <c r="H33" s="206">
        <v>0</v>
      </c>
      <c r="I33" s="206">
        <v>23.37</v>
      </c>
      <c r="J33" s="206">
        <v>0.28000000000000003</v>
      </c>
      <c r="K33" s="206">
        <v>6.61</v>
      </c>
      <c r="L33" s="206">
        <v>21.95</v>
      </c>
      <c r="M33" s="206">
        <v>0</v>
      </c>
      <c r="N33" s="206">
        <v>1.1499999999999999</v>
      </c>
      <c r="O33" s="206">
        <v>1.92</v>
      </c>
      <c r="P33" s="206">
        <v>2.64</v>
      </c>
      <c r="Q33" s="206">
        <v>0.21</v>
      </c>
      <c r="R33" s="206">
        <v>0.41</v>
      </c>
      <c r="S33" s="206">
        <v>0.26</v>
      </c>
      <c r="T33" s="206">
        <v>1.41</v>
      </c>
      <c r="U33" s="206">
        <v>10.54</v>
      </c>
      <c r="V33" s="206">
        <v>2.2200000000000002</v>
      </c>
      <c r="W33" s="206">
        <v>0.45</v>
      </c>
      <c r="X33" s="206">
        <v>0.96</v>
      </c>
      <c r="Y33" s="206">
        <v>0</v>
      </c>
      <c r="Z33" s="206">
        <v>2.7</v>
      </c>
      <c r="AA33" s="206">
        <v>0.88</v>
      </c>
      <c r="AB33" s="206">
        <v>0</v>
      </c>
      <c r="AC33" s="206">
        <v>11.1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7.6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8</v>
      </c>
      <c r="D34" s="206">
        <v>1.33</v>
      </c>
      <c r="E34" s="206">
        <v>0</v>
      </c>
      <c r="F34" s="206">
        <v>0</v>
      </c>
      <c r="G34" s="206">
        <v>6.07</v>
      </c>
      <c r="H34" s="206">
        <v>0</v>
      </c>
      <c r="I34" s="206">
        <v>23.37</v>
      </c>
      <c r="J34" s="206">
        <v>0.28000000000000003</v>
      </c>
      <c r="K34" s="206">
        <v>6.3</v>
      </c>
      <c r="L34" s="206">
        <v>21.95</v>
      </c>
      <c r="M34" s="206">
        <v>0</v>
      </c>
      <c r="N34" s="206">
        <v>1.1499999999999999</v>
      </c>
      <c r="O34" s="206">
        <v>1.92</v>
      </c>
      <c r="P34" s="206">
        <v>2.64</v>
      </c>
      <c r="Q34" s="206">
        <v>0.21</v>
      </c>
      <c r="R34" s="206">
        <v>0.41</v>
      </c>
      <c r="S34" s="206">
        <v>0.26</v>
      </c>
      <c r="T34" s="206">
        <v>1.41</v>
      </c>
      <c r="U34" s="206">
        <v>10.54</v>
      </c>
      <c r="V34" s="206">
        <v>2.2200000000000002</v>
      </c>
      <c r="W34" s="206">
        <v>0.45</v>
      </c>
      <c r="X34" s="206">
        <v>0.96</v>
      </c>
      <c r="Y34" s="206">
        <v>0</v>
      </c>
      <c r="Z34" s="206">
        <v>2.7</v>
      </c>
      <c r="AA34" s="206">
        <v>0.88</v>
      </c>
      <c r="AB34" s="206">
        <v>0</v>
      </c>
      <c r="AC34" s="206">
        <v>11.1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7.6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8</v>
      </c>
      <c r="D35" s="206">
        <v>1.33</v>
      </c>
      <c r="E35" s="206">
        <v>0</v>
      </c>
      <c r="F35" s="206">
        <v>0</v>
      </c>
      <c r="G35" s="206">
        <v>6.07</v>
      </c>
      <c r="H35" s="206">
        <v>0</v>
      </c>
      <c r="I35" s="206">
        <v>23.1</v>
      </c>
      <c r="J35" s="206">
        <v>0.28000000000000003</v>
      </c>
      <c r="K35" s="206">
        <v>6.3</v>
      </c>
      <c r="L35" s="206">
        <v>21.95</v>
      </c>
      <c r="M35" s="206">
        <v>0</v>
      </c>
      <c r="N35" s="206">
        <v>1.1499999999999999</v>
      </c>
      <c r="O35" s="206">
        <v>1.92</v>
      </c>
      <c r="P35" s="206">
        <v>2.64</v>
      </c>
      <c r="Q35" s="206">
        <v>0.21</v>
      </c>
      <c r="R35" s="206">
        <v>0.41</v>
      </c>
      <c r="S35" s="206">
        <v>0.26</v>
      </c>
      <c r="T35" s="206">
        <v>1.41</v>
      </c>
      <c r="U35" s="206">
        <v>10.54</v>
      </c>
      <c r="V35" s="206">
        <v>2.35</v>
      </c>
      <c r="W35" s="206">
        <v>0.45</v>
      </c>
      <c r="X35" s="206">
        <v>0.96</v>
      </c>
      <c r="Y35" s="206">
        <v>0</v>
      </c>
      <c r="Z35" s="206">
        <v>2.7</v>
      </c>
      <c r="AA35" s="206">
        <v>0.88</v>
      </c>
      <c r="AB35" s="206">
        <v>0</v>
      </c>
      <c r="AC35" s="206">
        <v>11.1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7.6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8</v>
      </c>
      <c r="D36" s="206">
        <v>1.33</v>
      </c>
      <c r="E36" s="206">
        <v>0</v>
      </c>
      <c r="F36" s="206">
        <v>0</v>
      </c>
      <c r="G36" s="206">
        <v>6.07</v>
      </c>
      <c r="H36" s="206">
        <v>0</v>
      </c>
      <c r="I36" s="206">
        <v>23.1</v>
      </c>
      <c r="J36" s="206">
        <v>0.28000000000000003</v>
      </c>
      <c r="K36" s="206">
        <v>6.3</v>
      </c>
      <c r="L36" s="206">
        <v>21.95</v>
      </c>
      <c r="M36" s="206">
        <v>0</v>
      </c>
      <c r="N36" s="206">
        <v>1.1499999999999999</v>
      </c>
      <c r="O36" s="206">
        <v>1.92</v>
      </c>
      <c r="P36" s="206">
        <v>2.64</v>
      </c>
      <c r="Q36" s="206">
        <v>0.21</v>
      </c>
      <c r="R36" s="206">
        <v>0.41</v>
      </c>
      <c r="S36" s="206">
        <v>0.26</v>
      </c>
      <c r="T36" s="206">
        <v>1.41</v>
      </c>
      <c r="U36" s="206">
        <v>10.54</v>
      </c>
      <c r="V36" s="206">
        <v>2.35</v>
      </c>
      <c r="W36" s="206">
        <v>0.45</v>
      </c>
      <c r="X36" s="206">
        <v>0.96</v>
      </c>
      <c r="Y36" s="206">
        <v>0</v>
      </c>
      <c r="Z36" s="206">
        <v>2.7</v>
      </c>
      <c r="AA36" s="206">
        <v>0.88</v>
      </c>
      <c r="AB36" s="206">
        <v>0</v>
      </c>
      <c r="AC36" s="206">
        <v>11.1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7.6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8</v>
      </c>
      <c r="D37" s="206">
        <v>1.33</v>
      </c>
      <c r="E37" s="206">
        <v>0</v>
      </c>
      <c r="F37" s="206">
        <v>0</v>
      </c>
      <c r="G37" s="206">
        <v>6.07</v>
      </c>
      <c r="H37" s="206">
        <v>0</v>
      </c>
      <c r="I37" s="206">
        <v>23.1</v>
      </c>
      <c r="J37" s="206">
        <v>0.28000000000000003</v>
      </c>
      <c r="K37" s="206">
        <v>6.3</v>
      </c>
      <c r="L37" s="206">
        <v>21.95</v>
      </c>
      <c r="M37" s="206">
        <v>0</v>
      </c>
      <c r="N37" s="206">
        <v>1.1499999999999999</v>
      </c>
      <c r="O37" s="206">
        <v>1.92</v>
      </c>
      <c r="P37" s="206">
        <v>2.64</v>
      </c>
      <c r="Q37" s="206">
        <v>0.21</v>
      </c>
      <c r="R37" s="206">
        <v>0.41</v>
      </c>
      <c r="S37" s="206">
        <v>0.26</v>
      </c>
      <c r="T37" s="206">
        <v>1.41</v>
      </c>
      <c r="U37" s="206">
        <v>10.54</v>
      </c>
      <c r="V37" s="206">
        <v>2.41</v>
      </c>
      <c r="W37" s="206">
        <v>0.45</v>
      </c>
      <c r="X37" s="206">
        <v>0.96</v>
      </c>
      <c r="Y37" s="206">
        <v>0</v>
      </c>
      <c r="Z37" s="206">
        <v>2.7</v>
      </c>
      <c r="AA37" s="206">
        <v>0.88</v>
      </c>
      <c r="AB37" s="206">
        <v>0</v>
      </c>
      <c r="AC37" s="206">
        <v>11.1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7.6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8</v>
      </c>
      <c r="D38" s="206">
        <v>1.33</v>
      </c>
      <c r="E38" s="206">
        <v>0</v>
      </c>
      <c r="F38" s="206">
        <v>0</v>
      </c>
      <c r="G38" s="206">
        <v>6.07</v>
      </c>
      <c r="H38" s="206">
        <v>0</v>
      </c>
      <c r="I38" s="206">
        <v>23.1</v>
      </c>
      <c r="J38" s="206">
        <v>0.28000000000000003</v>
      </c>
      <c r="K38" s="206">
        <v>6.3</v>
      </c>
      <c r="L38" s="206">
        <v>21.95</v>
      </c>
      <c r="M38" s="206">
        <v>0</v>
      </c>
      <c r="N38" s="206">
        <v>1.1499999999999999</v>
      </c>
      <c r="O38" s="206">
        <v>1.92</v>
      </c>
      <c r="P38" s="206">
        <v>2.64</v>
      </c>
      <c r="Q38" s="206">
        <v>0.21</v>
      </c>
      <c r="R38" s="206">
        <v>0.41</v>
      </c>
      <c r="S38" s="206">
        <v>0.26</v>
      </c>
      <c r="T38" s="206">
        <v>1.41</v>
      </c>
      <c r="U38" s="206">
        <v>10.54</v>
      </c>
      <c r="V38" s="206">
        <v>2.41</v>
      </c>
      <c r="W38" s="206">
        <v>0.45</v>
      </c>
      <c r="X38" s="206">
        <v>0.96</v>
      </c>
      <c r="Y38" s="206">
        <v>0</v>
      </c>
      <c r="Z38" s="206">
        <v>2.7</v>
      </c>
      <c r="AA38" s="206">
        <v>0.88</v>
      </c>
      <c r="AB38" s="206">
        <v>0</v>
      </c>
      <c r="AC38" s="206">
        <v>11.1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7.6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8</v>
      </c>
      <c r="D39" s="206">
        <v>1.33</v>
      </c>
      <c r="E39" s="206">
        <v>0</v>
      </c>
      <c r="F39" s="206">
        <v>0</v>
      </c>
      <c r="G39" s="206">
        <v>6.07</v>
      </c>
      <c r="H39" s="206">
        <v>0</v>
      </c>
      <c r="I39" s="206">
        <v>23.1</v>
      </c>
      <c r="J39" s="206">
        <v>0.28000000000000003</v>
      </c>
      <c r="K39" s="206">
        <v>6.3</v>
      </c>
      <c r="L39" s="206">
        <v>21.95</v>
      </c>
      <c r="M39" s="206">
        <v>0</v>
      </c>
      <c r="N39" s="206">
        <v>1.1499999999999999</v>
      </c>
      <c r="O39" s="206">
        <v>1.92</v>
      </c>
      <c r="P39" s="206">
        <v>2.64</v>
      </c>
      <c r="Q39" s="206">
        <v>0.21</v>
      </c>
      <c r="R39" s="206">
        <v>0.41</v>
      </c>
      <c r="S39" s="206">
        <v>0.25</v>
      </c>
      <c r="T39" s="206">
        <v>1.41</v>
      </c>
      <c r="U39" s="206">
        <v>10.54</v>
      </c>
      <c r="V39" s="206">
        <v>2.41</v>
      </c>
      <c r="W39" s="206">
        <v>0.45</v>
      </c>
      <c r="X39" s="206">
        <v>0.96</v>
      </c>
      <c r="Y39" s="206">
        <v>0</v>
      </c>
      <c r="Z39" s="206">
        <v>2.7</v>
      </c>
      <c r="AA39" s="206">
        <v>0.88</v>
      </c>
      <c r="AB39" s="206">
        <v>0</v>
      </c>
      <c r="AC39" s="206">
        <v>11.1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7.6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8</v>
      </c>
      <c r="D40" s="206">
        <v>1.33</v>
      </c>
      <c r="E40" s="206">
        <v>0</v>
      </c>
      <c r="F40" s="206">
        <v>0</v>
      </c>
      <c r="G40" s="206">
        <v>6.07</v>
      </c>
      <c r="H40" s="206">
        <v>0</v>
      </c>
      <c r="I40" s="206">
        <v>23.1</v>
      </c>
      <c r="J40" s="206">
        <v>0.28000000000000003</v>
      </c>
      <c r="K40" s="206">
        <v>6.3</v>
      </c>
      <c r="L40" s="206">
        <v>21.95</v>
      </c>
      <c r="M40" s="206">
        <v>0</v>
      </c>
      <c r="N40" s="206">
        <v>1.1499999999999999</v>
      </c>
      <c r="O40" s="206">
        <v>1.92</v>
      </c>
      <c r="P40" s="206">
        <v>2.64</v>
      </c>
      <c r="Q40" s="206">
        <v>0.21</v>
      </c>
      <c r="R40" s="206">
        <v>0.41</v>
      </c>
      <c r="S40" s="206">
        <v>0.25</v>
      </c>
      <c r="T40" s="206">
        <v>1.41</v>
      </c>
      <c r="U40" s="206">
        <v>10.54</v>
      </c>
      <c r="V40" s="206">
        <v>2.41</v>
      </c>
      <c r="W40" s="206">
        <v>0.45</v>
      </c>
      <c r="X40" s="206">
        <v>0.96</v>
      </c>
      <c r="Y40" s="206">
        <v>0</v>
      </c>
      <c r="Z40" s="206">
        <v>2.7</v>
      </c>
      <c r="AA40" s="206">
        <v>0.88</v>
      </c>
      <c r="AB40" s="206">
        <v>0</v>
      </c>
      <c r="AC40" s="206">
        <v>11.1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7.6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8</v>
      </c>
      <c r="D41" s="206">
        <v>1.33</v>
      </c>
      <c r="E41" s="206">
        <v>0</v>
      </c>
      <c r="F41" s="206">
        <v>0</v>
      </c>
      <c r="G41" s="206">
        <v>6.07</v>
      </c>
      <c r="H41" s="206">
        <v>0</v>
      </c>
      <c r="I41" s="206">
        <v>23.1</v>
      </c>
      <c r="J41" s="206">
        <v>0.28000000000000003</v>
      </c>
      <c r="K41" s="206">
        <v>6.3</v>
      </c>
      <c r="L41" s="206">
        <v>21.95</v>
      </c>
      <c r="M41" s="206">
        <v>0</v>
      </c>
      <c r="N41" s="206">
        <v>1.1499999999999999</v>
      </c>
      <c r="O41" s="206">
        <v>1.92</v>
      </c>
      <c r="P41" s="206">
        <v>2.64</v>
      </c>
      <c r="Q41" s="206">
        <v>0.21</v>
      </c>
      <c r="R41" s="206">
        <v>0.41</v>
      </c>
      <c r="S41" s="206">
        <v>0.25</v>
      </c>
      <c r="T41" s="206">
        <v>1.41</v>
      </c>
      <c r="U41" s="206">
        <v>10.54</v>
      </c>
      <c r="V41" s="206">
        <v>2.12</v>
      </c>
      <c r="W41" s="206">
        <v>0.45</v>
      </c>
      <c r="X41" s="206">
        <v>0.96</v>
      </c>
      <c r="Y41" s="206">
        <v>0</v>
      </c>
      <c r="Z41" s="206">
        <v>2.7</v>
      </c>
      <c r="AA41" s="206">
        <v>0.88</v>
      </c>
      <c r="AB41" s="206">
        <v>0</v>
      </c>
      <c r="AC41" s="206">
        <v>11.1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7.6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8</v>
      </c>
      <c r="D42" s="206">
        <v>1.33</v>
      </c>
      <c r="E42" s="206">
        <v>0</v>
      </c>
      <c r="F42" s="206">
        <v>0</v>
      </c>
      <c r="G42" s="206">
        <v>6.07</v>
      </c>
      <c r="H42" s="206">
        <v>0</v>
      </c>
      <c r="I42" s="206">
        <v>23.1</v>
      </c>
      <c r="J42" s="206">
        <v>0.28000000000000003</v>
      </c>
      <c r="K42" s="206">
        <v>6.3</v>
      </c>
      <c r="L42" s="206">
        <v>21.95</v>
      </c>
      <c r="M42" s="206">
        <v>0</v>
      </c>
      <c r="N42" s="206">
        <v>1.1499999999999999</v>
      </c>
      <c r="O42" s="206">
        <v>1.92</v>
      </c>
      <c r="P42" s="206">
        <v>2.64</v>
      </c>
      <c r="Q42" s="206">
        <v>0.21</v>
      </c>
      <c r="R42" s="206">
        <v>0.41</v>
      </c>
      <c r="S42" s="206">
        <v>0.25</v>
      </c>
      <c r="T42" s="206">
        <v>1.41</v>
      </c>
      <c r="U42" s="206">
        <v>10.54</v>
      </c>
      <c r="V42" s="206">
        <v>2.12</v>
      </c>
      <c r="W42" s="206">
        <v>0.45</v>
      </c>
      <c r="X42" s="206">
        <v>0.96</v>
      </c>
      <c r="Y42" s="206">
        <v>0</v>
      </c>
      <c r="Z42" s="206">
        <v>2.7</v>
      </c>
      <c r="AA42" s="206">
        <v>0.88</v>
      </c>
      <c r="AB42" s="206">
        <v>0</v>
      </c>
      <c r="AC42" s="206">
        <v>11.1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7.6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8</v>
      </c>
      <c r="D43" s="206">
        <v>1.33</v>
      </c>
      <c r="E43" s="206">
        <v>0</v>
      </c>
      <c r="F43" s="206">
        <v>0</v>
      </c>
      <c r="G43" s="206">
        <v>6.07</v>
      </c>
      <c r="H43" s="206">
        <v>0</v>
      </c>
      <c r="I43" s="206">
        <v>23.1</v>
      </c>
      <c r="J43" s="206">
        <v>0.28000000000000003</v>
      </c>
      <c r="K43" s="206">
        <v>6.3</v>
      </c>
      <c r="L43" s="206">
        <v>21.95</v>
      </c>
      <c r="M43" s="206">
        <v>0</v>
      </c>
      <c r="N43" s="206">
        <v>1.1499999999999999</v>
      </c>
      <c r="O43" s="206">
        <v>1.92</v>
      </c>
      <c r="P43" s="206">
        <v>2.64</v>
      </c>
      <c r="Q43" s="206">
        <v>0.36</v>
      </c>
      <c r="R43" s="206">
        <v>0.41</v>
      </c>
      <c r="S43" s="206">
        <v>2.75</v>
      </c>
      <c r="T43" s="206">
        <v>1.41</v>
      </c>
      <c r="U43" s="206">
        <v>10.54</v>
      </c>
      <c r="V43" s="206">
        <v>2.12</v>
      </c>
      <c r="W43" s="206">
        <v>0.45</v>
      </c>
      <c r="X43" s="206">
        <v>0.96</v>
      </c>
      <c r="Y43" s="206">
        <v>0</v>
      </c>
      <c r="Z43" s="206">
        <v>2.7</v>
      </c>
      <c r="AA43" s="206">
        <v>0.88</v>
      </c>
      <c r="AB43" s="206">
        <v>0</v>
      </c>
      <c r="AC43" s="206">
        <v>11.1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7.6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8</v>
      </c>
      <c r="D44" s="206">
        <v>1.33</v>
      </c>
      <c r="E44" s="206">
        <v>0</v>
      </c>
      <c r="F44" s="206">
        <v>0</v>
      </c>
      <c r="G44" s="206">
        <v>6.07</v>
      </c>
      <c r="H44" s="206">
        <v>0</v>
      </c>
      <c r="I44" s="206">
        <v>23.1</v>
      </c>
      <c r="J44" s="206">
        <v>0.28000000000000003</v>
      </c>
      <c r="K44" s="206">
        <v>6.3</v>
      </c>
      <c r="L44" s="206">
        <v>21.95</v>
      </c>
      <c r="M44" s="206">
        <v>0</v>
      </c>
      <c r="N44" s="206">
        <v>1.1499999999999999</v>
      </c>
      <c r="O44" s="206">
        <v>1.92</v>
      </c>
      <c r="P44" s="206">
        <v>2.64</v>
      </c>
      <c r="Q44" s="206">
        <v>0.21</v>
      </c>
      <c r="R44" s="206">
        <v>0.41</v>
      </c>
      <c r="S44" s="206">
        <v>0.26</v>
      </c>
      <c r="T44" s="206">
        <v>1.41</v>
      </c>
      <c r="U44" s="206">
        <v>10.54</v>
      </c>
      <c r="V44" s="206">
        <v>2.12</v>
      </c>
      <c r="W44" s="206">
        <v>0.45</v>
      </c>
      <c r="X44" s="206">
        <v>0.96</v>
      </c>
      <c r="Y44" s="206">
        <v>0</v>
      </c>
      <c r="Z44" s="206">
        <v>2.7</v>
      </c>
      <c r="AA44" s="206">
        <v>0.88</v>
      </c>
      <c r="AB44" s="206">
        <v>0</v>
      </c>
      <c r="AC44" s="206">
        <v>11.1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8</v>
      </c>
      <c r="D45" s="206">
        <v>1.33</v>
      </c>
      <c r="E45" s="206">
        <v>0</v>
      </c>
      <c r="F45" s="206">
        <v>0</v>
      </c>
      <c r="G45" s="206">
        <v>6.07</v>
      </c>
      <c r="H45" s="206">
        <v>0</v>
      </c>
      <c r="I45" s="206">
        <v>23.1</v>
      </c>
      <c r="J45" s="206">
        <v>0.28000000000000003</v>
      </c>
      <c r="K45" s="206">
        <v>6.3</v>
      </c>
      <c r="L45" s="206">
        <v>21.95</v>
      </c>
      <c r="M45" s="206">
        <v>0</v>
      </c>
      <c r="N45" s="206">
        <v>1.1499999999999999</v>
      </c>
      <c r="O45" s="206">
        <v>1.92</v>
      </c>
      <c r="P45" s="206">
        <v>2.64</v>
      </c>
      <c r="Q45" s="206">
        <v>0.21</v>
      </c>
      <c r="R45" s="206">
        <v>0.41</v>
      </c>
      <c r="S45" s="206">
        <v>0.26</v>
      </c>
      <c r="T45" s="206">
        <v>1.41</v>
      </c>
      <c r="U45" s="206">
        <v>10.54</v>
      </c>
      <c r="V45" s="206">
        <v>2.12</v>
      </c>
      <c r="W45" s="206">
        <v>0.45</v>
      </c>
      <c r="X45" s="206">
        <v>0.96</v>
      </c>
      <c r="Y45" s="206">
        <v>0</v>
      </c>
      <c r="Z45" s="206">
        <v>2.7</v>
      </c>
      <c r="AA45" s="206">
        <v>0.88</v>
      </c>
      <c r="AB45" s="206">
        <v>0</v>
      </c>
      <c r="AC45" s="206">
        <v>11.1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8</v>
      </c>
      <c r="D46" s="206">
        <v>1.33</v>
      </c>
      <c r="E46" s="206">
        <v>0</v>
      </c>
      <c r="F46" s="206">
        <v>0</v>
      </c>
      <c r="G46" s="206">
        <v>6.07</v>
      </c>
      <c r="H46" s="206">
        <v>0</v>
      </c>
      <c r="I46" s="206">
        <v>23.1</v>
      </c>
      <c r="J46" s="206">
        <v>0.28000000000000003</v>
      </c>
      <c r="K46" s="206">
        <v>6.3</v>
      </c>
      <c r="L46" s="206">
        <v>21.95</v>
      </c>
      <c r="M46" s="206">
        <v>0</v>
      </c>
      <c r="N46" s="206">
        <v>1.1499999999999999</v>
      </c>
      <c r="O46" s="206">
        <v>1.92</v>
      </c>
      <c r="P46" s="206">
        <v>2.64</v>
      </c>
      <c r="Q46" s="206">
        <v>0.21</v>
      </c>
      <c r="R46" s="206">
        <v>0.41</v>
      </c>
      <c r="S46" s="206">
        <v>0.26</v>
      </c>
      <c r="T46" s="206">
        <v>1.41</v>
      </c>
      <c r="U46" s="206">
        <v>10.54</v>
      </c>
      <c r="V46" s="206">
        <v>2.12</v>
      </c>
      <c r="W46" s="206">
        <v>0.45</v>
      </c>
      <c r="X46" s="206">
        <v>0.96</v>
      </c>
      <c r="Y46" s="206">
        <v>0</v>
      </c>
      <c r="Z46" s="206">
        <v>2.7</v>
      </c>
      <c r="AA46" s="206">
        <v>0.88</v>
      </c>
      <c r="AB46" s="206">
        <v>0</v>
      </c>
      <c r="AC46" s="206">
        <v>-1.95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8</v>
      </c>
      <c r="D47" s="206">
        <v>1.33</v>
      </c>
      <c r="E47" s="206">
        <v>0</v>
      </c>
      <c r="F47" s="206">
        <v>0</v>
      </c>
      <c r="G47" s="206">
        <v>6.07</v>
      </c>
      <c r="H47" s="206">
        <v>0</v>
      </c>
      <c r="I47" s="206">
        <v>23.1</v>
      </c>
      <c r="J47" s="206">
        <v>0.28000000000000003</v>
      </c>
      <c r="K47" s="206">
        <v>6.3</v>
      </c>
      <c r="L47" s="206">
        <v>21.95</v>
      </c>
      <c r="M47" s="206">
        <v>0</v>
      </c>
      <c r="N47" s="206">
        <v>1.1499999999999999</v>
      </c>
      <c r="O47" s="206">
        <v>1.92</v>
      </c>
      <c r="P47" s="206">
        <v>2.64</v>
      </c>
      <c r="Q47" s="206">
        <v>0.21</v>
      </c>
      <c r="R47" s="206">
        <v>0.41</v>
      </c>
      <c r="S47" s="206">
        <v>0.26</v>
      </c>
      <c r="T47" s="206">
        <v>1.41</v>
      </c>
      <c r="U47" s="206">
        <v>10.54</v>
      </c>
      <c r="V47" s="206">
        <v>2.12</v>
      </c>
      <c r="W47" s="206">
        <v>0.4</v>
      </c>
      <c r="X47" s="206">
        <v>0.96</v>
      </c>
      <c r="Y47" s="206">
        <v>0</v>
      </c>
      <c r="Z47" s="206">
        <v>2.7</v>
      </c>
      <c r="AA47" s="206">
        <v>0.88</v>
      </c>
      <c r="AB47" s="206">
        <v>0</v>
      </c>
      <c r="AC47" s="206">
        <v>-1.95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11.58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8</v>
      </c>
      <c r="D48" s="206">
        <v>1.33</v>
      </c>
      <c r="E48" s="206">
        <v>0</v>
      </c>
      <c r="F48" s="206">
        <v>0</v>
      </c>
      <c r="G48" s="206">
        <v>6.07</v>
      </c>
      <c r="H48" s="206">
        <v>0</v>
      </c>
      <c r="I48" s="206">
        <v>23.1</v>
      </c>
      <c r="J48" s="206">
        <v>0.28000000000000003</v>
      </c>
      <c r="K48" s="206">
        <v>6.3</v>
      </c>
      <c r="L48" s="206">
        <v>21.95</v>
      </c>
      <c r="M48" s="206">
        <v>0</v>
      </c>
      <c r="N48" s="206">
        <v>1.1499999999999999</v>
      </c>
      <c r="O48" s="206">
        <v>1.92</v>
      </c>
      <c r="P48" s="206">
        <v>2.64</v>
      </c>
      <c r="Q48" s="206">
        <v>0.21</v>
      </c>
      <c r="R48" s="206">
        <v>0.41</v>
      </c>
      <c r="S48" s="206">
        <v>0.26</v>
      </c>
      <c r="T48" s="206">
        <v>1.41</v>
      </c>
      <c r="U48" s="206">
        <v>10.54</v>
      </c>
      <c r="V48" s="206">
        <v>2.0299999999999998</v>
      </c>
      <c r="W48" s="206">
        <v>0.34</v>
      </c>
      <c r="X48" s="206">
        <v>0.96</v>
      </c>
      <c r="Y48" s="206">
        <v>0</v>
      </c>
      <c r="Z48" s="206">
        <v>2.7</v>
      </c>
      <c r="AA48" s="206">
        <v>0.88</v>
      </c>
      <c r="AB48" s="206">
        <v>0</v>
      </c>
      <c r="AC48" s="206">
        <v>-1.95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11.58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8</v>
      </c>
      <c r="D49" s="206">
        <v>1.33</v>
      </c>
      <c r="E49" s="206">
        <v>0</v>
      </c>
      <c r="F49" s="206">
        <v>0</v>
      </c>
      <c r="G49" s="206">
        <v>6.07</v>
      </c>
      <c r="H49" s="206">
        <v>0</v>
      </c>
      <c r="I49" s="206">
        <v>23.1</v>
      </c>
      <c r="J49" s="206">
        <v>0.28000000000000003</v>
      </c>
      <c r="K49" s="206">
        <v>6.3</v>
      </c>
      <c r="L49" s="206">
        <v>21.95</v>
      </c>
      <c r="M49" s="206">
        <v>0</v>
      </c>
      <c r="N49" s="206">
        <v>1.1499999999999999</v>
      </c>
      <c r="O49" s="206">
        <v>1.92</v>
      </c>
      <c r="P49" s="206">
        <v>2.64</v>
      </c>
      <c r="Q49" s="206">
        <v>0.21</v>
      </c>
      <c r="R49" s="206">
        <v>0.41</v>
      </c>
      <c r="S49" s="206">
        <v>0.26</v>
      </c>
      <c r="T49" s="206">
        <v>1.41</v>
      </c>
      <c r="U49" s="206">
        <v>10.54</v>
      </c>
      <c r="V49" s="206">
        <v>2.0299999999999998</v>
      </c>
      <c r="W49" s="206">
        <v>0.33</v>
      </c>
      <c r="X49" s="206">
        <v>0.96</v>
      </c>
      <c r="Y49" s="206">
        <v>0</v>
      </c>
      <c r="Z49" s="206">
        <v>2.7</v>
      </c>
      <c r="AA49" s="206">
        <v>0.88</v>
      </c>
      <c r="AB49" s="206">
        <v>0</v>
      </c>
      <c r="AC49" s="206">
        <v>11.1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11.58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8</v>
      </c>
      <c r="D50" s="206">
        <v>1.33</v>
      </c>
      <c r="E50" s="206">
        <v>0</v>
      </c>
      <c r="F50" s="206">
        <v>0</v>
      </c>
      <c r="G50" s="206">
        <v>6.07</v>
      </c>
      <c r="H50" s="206">
        <v>0</v>
      </c>
      <c r="I50" s="206">
        <v>23.1</v>
      </c>
      <c r="J50" s="206">
        <v>0.28000000000000003</v>
      </c>
      <c r="K50" s="206">
        <v>6.3</v>
      </c>
      <c r="L50" s="206">
        <v>21.95</v>
      </c>
      <c r="M50" s="206">
        <v>0</v>
      </c>
      <c r="N50" s="206">
        <v>1.1499999999999999</v>
      </c>
      <c r="O50" s="206">
        <v>1.92</v>
      </c>
      <c r="P50" s="206">
        <v>2.64</v>
      </c>
      <c r="Q50" s="206">
        <v>0.21</v>
      </c>
      <c r="R50" s="206">
        <v>0.41</v>
      </c>
      <c r="S50" s="206">
        <v>0.26</v>
      </c>
      <c r="T50" s="206">
        <v>1.41</v>
      </c>
      <c r="U50" s="206">
        <v>10.54</v>
      </c>
      <c r="V50" s="206">
        <v>2.0299999999999998</v>
      </c>
      <c r="W50" s="206">
        <v>0.33</v>
      </c>
      <c r="X50" s="206">
        <v>0.96</v>
      </c>
      <c r="Y50" s="206">
        <v>0</v>
      </c>
      <c r="Z50" s="206">
        <v>2.7</v>
      </c>
      <c r="AA50" s="206">
        <v>0.88</v>
      </c>
      <c r="AB50" s="206">
        <v>0</v>
      </c>
      <c r="AC50" s="206">
        <v>11.1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11.58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8</v>
      </c>
      <c r="D51" s="206">
        <v>1.33</v>
      </c>
      <c r="E51" s="206">
        <v>0</v>
      </c>
      <c r="F51" s="206">
        <v>0</v>
      </c>
      <c r="G51" s="206">
        <v>6.07</v>
      </c>
      <c r="H51" s="206">
        <v>0</v>
      </c>
      <c r="I51" s="206">
        <v>23.1</v>
      </c>
      <c r="J51" s="206">
        <v>0.28000000000000003</v>
      </c>
      <c r="K51" s="206">
        <v>6.3</v>
      </c>
      <c r="L51" s="206">
        <v>21.95</v>
      </c>
      <c r="M51" s="206">
        <v>0</v>
      </c>
      <c r="N51" s="206">
        <v>1.1499999999999999</v>
      </c>
      <c r="O51" s="206">
        <v>1.92</v>
      </c>
      <c r="P51" s="206">
        <v>2.64</v>
      </c>
      <c r="Q51" s="206">
        <v>0</v>
      </c>
      <c r="R51" s="206">
        <v>0.41</v>
      </c>
      <c r="S51" s="206">
        <v>0.26</v>
      </c>
      <c r="T51" s="206">
        <v>1.41</v>
      </c>
      <c r="U51" s="206">
        <v>10.54</v>
      </c>
      <c r="V51" s="206">
        <v>2.0299999999999998</v>
      </c>
      <c r="W51" s="206">
        <v>0.33</v>
      </c>
      <c r="X51" s="206">
        <v>0.96</v>
      </c>
      <c r="Y51" s="206">
        <v>0</v>
      </c>
      <c r="Z51" s="206">
        <v>2.7</v>
      </c>
      <c r="AA51" s="206">
        <v>0.88</v>
      </c>
      <c r="AB51" s="206">
        <v>0</v>
      </c>
      <c r="AC51" s="206">
        <v>11.1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9.02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8</v>
      </c>
      <c r="D52" s="206">
        <v>1.33</v>
      </c>
      <c r="E52" s="206">
        <v>0</v>
      </c>
      <c r="F52" s="206">
        <v>0</v>
      </c>
      <c r="G52" s="206">
        <v>6.07</v>
      </c>
      <c r="H52" s="206">
        <v>0</v>
      </c>
      <c r="I52" s="206">
        <v>23.1</v>
      </c>
      <c r="J52" s="206">
        <v>0.28000000000000003</v>
      </c>
      <c r="K52" s="206">
        <v>6.3</v>
      </c>
      <c r="L52" s="206">
        <v>50.8</v>
      </c>
      <c r="M52" s="206">
        <v>0</v>
      </c>
      <c r="N52" s="206">
        <v>1.1499999999999999</v>
      </c>
      <c r="O52" s="206">
        <v>1.92</v>
      </c>
      <c r="P52" s="206">
        <v>2.64</v>
      </c>
      <c r="Q52" s="206">
        <v>3.62</v>
      </c>
      <c r="R52" s="206">
        <v>0.41</v>
      </c>
      <c r="S52" s="206">
        <v>0.26</v>
      </c>
      <c r="T52" s="206">
        <v>1.41</v>
      </c>
      <c r="U52" s="206">
        <v>10.54</v>
      </c>
      <c r="V52" s="206">
        <v>2.0299999999999998</v>
      </c>
      <c r="W52" s="206">
        <v>0.33</v>
      </c>
      <c r="X52" s="206">
        <v>0.96</v>
      </c>
      <c r="Y52" s="206">
        <v>0</v>
      </c>
      <c r="Z52" s="206">
        <v>2.7</v>
      </c>
      <c r="AA52" s="206">
        <v>0.88</v>
      </c>
      <c r="AB52" s="206">
        <v>0</v>
      </c>
      <c r="AC52" s="206">
        <v>-1.95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9.02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8</v>
      </c>
      <c r="D53" s="206">
        <v>1.33</v>
      </c>
      <c r="E53" s="206">
        <v>0</v>
      </c>
      <c r="F53" s="206">
        <v>0</v>
      </c>
      <c r="G53" s="206">
        <v>6.07</v>
      </c>
      <c r="H53" s="206">
        <v>0</v>
      </c>
      <c r="I53" s="206">
        <v>23.1</v>
      </c>
      <c r="J53" s="206">
        <v>0.28000000000000003</v>
      </c>
      <c r="K53" s="206">
        <v>6.3</v>
      </c>
      <c r="L53" s="206">
        <v>50.8</v>
      </c>
      <c r="M53" s="206">
        <v>0</v>
      </c>
      <c r="N53" s="206">
        <v>1.1499999999999999</v>
      </c>
      <c r="O53" s="206">
        <v>1.92</v>
      </c>
      <c r="P53" s="206">
        <v>2.64</v>
      </c>
      <c r="Q53" s="206">
        <v>3.62</v>
      </c>
      <c r="R53" s="206">
        <v>5.96</v>
      </c>
      <c r="S53" s="206">
        <v>3.82</v>
      </c>
      <c r="T53" s="206">
        <v>1.41</v>
      </c>
      <c r="U53" s="206">
        <v>10.54</v>
      </c>
      <c r="V53" s="206">
        <v>2.25</v>
      </c>
      <c r="W53" s="206">
        <v>0.33</v>
      </c>
      <c r="X53" s="206">
        <v>0.96</v>
      </c>
      <c r="Y53" s="206">
        <v>0</v>
      </c>
      <c r="Z53" s="206">
        <v>2.7</v>
      </c>
      <c r="AA53" s="206">
        <v>0.88</v>
      </c>
      <c r="AB53" s="206">
        <v>0</v>
      </c>
      <c r="AC53" s="206">
        <v>-1.95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9.02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8</v>
      </c>
      <c r="D54" s="206">
        <v>1.33</v>
      </c>
      <c r="E54" s="206">
        <v>0</v>
      </c>
      <c r="F54" s="206">
        <v>0</v>
      </c>
      <c r="G54" s="206">
        <v>6.07</v>
      </c>
      <c r="H54" s="206">
        <v>0</v>
      </c>
      <c r="I54" s="206">
        <v>23.1</v>
      </c>
      <c r="J54" s="206">
        <v>0.28000000000000003</v>
      </c>
      <c r="K54" s="206">
        <v>30.39</v>
      </c>
      <c r="L54" s="206">
        <v>50.8</v>
      </c>
      <c r="M54" s="206">
        <v>0</v>
      </c>
      <c r="N54" s="206">
        <v>1.1499999999999999</v>
      </c>
      <c r="O54" s="206">
        <v>1.92</v>
      </c>
      <c r="P54" s="206">
        <v>2.64</v>
      </c>
      <c r="Q54" s="206">
        <v>3.62</v>
      </c>
      <c r="R54" s="206">
        <v>5.96</v>
      </c>
      <c r="S54" s="206">
        <v>3.82</v>
      </c>
      <c r="T54" s="206">
        <v>1.41</v>
      </c>
      <c r="U54" s="206">
        <v>10.54</v>
      </c>
      <c r="V54" s="206">
        <v>2.25</v>
      </c>
      <c r="W54" s="206">
        <v>0.33</v>
      </c>
      <c r="X54" s="206">
        <v>0.96</v>
      </c>
      <c r="Y54" s="206">
        <v>0</v>
      </c>
      <c r="Z54" s="206">
        <v>2.7</v>
      </c>
      <c r="AA54" s="206">
        <v>0.88</v>
      </c>
      <c r="AB54" s="206">
        <v>0</v>
      </c>
      <c r="AC54" s="206">
        <v>-1.95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9.02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8</v>
      </c>
      <c r="D55" s="206">
        <v>1.33</v>
      </c>
      <c r="E55" s="206">
        <v>0</v>
      </c>
      <c r="F55" s="206">
        <v>0</v>
      </c>
      <c r="G55" s="206">
        <v>6.07</v>
      </c>
      <c r="H55" s="206">
        <v>0</v>
      </c>
      <c r="I55" s="206">
        <v>23.1</v>
      </c>
      <c r="J55" s="206">
        <v>0.28000000000000003</v>
      </c>
      <c r="K55" s="206">
        <v>30.39</v>
      </c>
      <c r="L55" s="206">
        <v>50.8</v>
      </c>
      <c r="M55" s="206">
        <v>0</v>
      </c>
      <c r="N55" s="206">
        <v>1.1499999999999999</v>
      </c>
      <c r="O55" s="206">
        <v>1.92</v>
      </c>
      <c r="P55" s="206">
        <v>2.64</v>
      </c>
      <c r="Q55" s="206">
        <v>3.62</v>
      </c>
      <c r="R55" s="206">
        <v>5.96</v>
      </c>
      <c r="S55" s="206">
        <v>3.82</v>
      </c>
      <c r="T55" s="206">
        <v>1.41</v>
      </c>
      <c r="U55" s="206">
        <v>10.54</v>
      </c>
      <c r="V55" s="206">
        <v>5.18</v>
      </c>
      <c r="W55" s="206">
        <v>4.1900000000000004</v>
      </c>
      <c r="X55" s="206">
        <v>13.44</v>
      </c>
      <c r="Y55" s="206">
        <v>0</v>
      </c>
      <c r="Z55" s="206">
        <v>37.979999999999997</v>
      </c>
      <c r="AA55" s="206">
        <v>13.29</v>
      </c>
      <c r="AB55" s="206">
        <v>0</v>
      </c>
      <c r="AC55" s="206">
        <v>10.97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9.02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8</v>
      </c>
      <c r="D56" s="206">
        <v>1.33</v>
      </c>
      <c r="E56" s="206">
        <v>0</v>
      </c>
      <c r="F56" s="206">
        <v>0</v>
      </c>
      <c r="G56" s="206">
        <v>6.07</v>
      </c>
      <c r="H56" s="206">
        <v>0</v>
      </c>
      <c r="I56" s="206">
        <v>23.1</v>
      </c>
      <c r="J56" s="206">
        <v>0.28000000000000003</v>
      </c>
      <c r="K56" s="206">
        <v>59.24</v>
      </c>
      <c r="L56" s="206">
        <v>50.8</v>
      </c>
      <c r="M56" s="206">
        <v>0</v>
      </c>
      <c r="N56" s="206">
        <v>1.1499999999999999</v>
      </c>
      <c r="O56" s="206">
        <v>1.92</v>
      </c>
      <c r="P56" s="206">
        <v>2.64</v>
      </c>
      <c r="Q56" s="206">
        <v>3.62</v>
      </c>
      <c r="R56" s="206">
        <v>5.96</v>
      </c>
      <c r="S56" s="206">
        <v>3.82</v>
      </c>
      <c r="T56" s="206">
        <v>1.41</v>
      </c>
      <c r="U56" s="206">
        <v>10.54</v>
      </c>
      <c r="V56" s="206">
        <v>5.18</v>
      </c>
      <c r="W56" s="206">
        <v>4.1900000000000004</v>
      </c>
      <c r="X56" s="206">
        <v>13.44</v>
      </c>
      <c r="Y56" s="206">
        <v>0</v>
      </c>
      <c r="Z56" s="206">
        <v>37.979999999999997</v>
      </c>
      <c r="AA56" s="206">
        <v>13.29</v>
      </c>
      <c r="AB56" s="206">
        <v>0</v>
      </c>
      <c r="AC56" s="206">
        <v>10.97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9.02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8</v>
      </c>
      <c r="D57" s="206">
        <v>1.33</v>
      </c>
      <c r="E57" s="206">
        <v>0</v>
      </c>
      <c r="F57" s="206">
        <v>0</v>
      </c>
      <c r="G57" s="206">
        <v>6.07</v>
      </c>
      <c r="H57" s="206">
        <v>0</v>
      </c>
      <c r="I57" s="206">
        <v>23.1</v>
      </c>
      <c r="J57" s="206">
        <v>0.28000000000000003</v>
      </c>
      <c r="K57" s="206">
        <v>78.48</v>
      </c>
      <c r="L57" s="206">
        <v>50.8</v>
      </c>
      <c r="M57" s="206">
        <v>0</v>
      </c>
      <c r="N57" s="206">
        <v>1.1499999999999999</v>
      </c>
      <c r="O57" s="206">
        <v>1.92</v>
      </c>
      <c r="P57" s="206">
        <v>2.64</v>
      </c>
      <c r="Q57" s="206">
        <v>3.62</v>
      </c>
      <c r="R57" s="206">
        <v>5.96</v>
      </c>
      <c r="S57" s="206">
        <v>3.82</v>
      </c>
      <c r="T57" s="206">
        <v>1.41</v>
      </c>
      <c r="U57" s="206">
        <v>10.54</v>
      </c>
      <c r="V57" s="206">
        <v>5.18</v>
      </c>
      <c r="W57" s="206">
        <v>4.1900000000000004</v>
      </c>
      <c r="X57" s="206">
        <v>13.44</v>
      </c>
      <c r="Y57" s="206">
        <v>0</v>
      </c>
      <c r="Z57" s="206">
        <v>37.979999999999997</v>
      </c>
      <c r="AA57" s="206">
        <v>13.29</v>
      </c>
      <c r="AB57" s="206">
        <v>0</v>
      </c>
      <c r="AC57" s="206">
        <v>10.97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8</v>
      </c>
      <c r="D58" s="206">
        <v>1.33</v>
      </c>
      <c r="E58" s="206">
        <v>0</v>
      </c>
      <c r="F58" s="206">
        <v>0</v>
      </c>
      <c r="G58" s="206">
        <v>6.07</v>
      </c>
      <c r="H58" s="206">
        <v>0</v>
      </c>
      <c r="I58" s="206">
        <v>23.1</v>
      </c>
      <c r="J58" s="206">
        <v>0.28000000000000003</v>
      </c>
      <c r="K58" s="206">
        <v>78.48</v>
      </c>
      <c r="L58" s="206">
        <v>50.8</v>
      </c>
      <c r="M58" s="206">
        <v>0</v>
      </c>
      <c r="N58" s="206">
        <v>1.1499999999999999</v>
      </c>
      <c r="O58" s="206">
        <v>1.92</v>
      </c>
      <c r="P58" s="206">
        <v>2.64</v>
      </c>
      <c r="Q58" s="206">
        <v>3.62</v>
      </c>
      <c r="R58" s="206">
        <v>5.96</v>
      </c>
      <c r="S58" s="206">
        <v>3.82</v>
      </c>
      <c r="T58" s="206">
        <v>1.41</v>
      </c>
      <c r="U58" s="206">
        <v>10.54</v>
      </c>
      <c r="V58" s="206">
        <v>5.18</v>
      </c>
      <c r="W58" s="206">
        <v>4.1900000000000004</v>
      </c>
      <c r="X58" s="206">
        <v>13.44</v>
      </c>
      <c r="Y58" s="206">
        <v>0</v>
      </c>
      <c r="Z58" s="206">
        <v>37.979999999999997</v>
      </c>
      <c r="AA58" s="206">
        <v>13.29</v>
      </c>
      <c r="AB58" s="206">
        <v>0</v>
      </c>
      <c r="AC58" s="206">
        <v>10.97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9.02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8</v>
      </c>
      <c r="D59" s="206">
        <v>1.33</v>
      </c>
      <c r="E59" s="206">
        <v>0</v>
      </c>
      <c r="F59" s="206">
        <v>0</v>
      </c>
      <c r="G59" s="206">
        <v>6.07</v>
      </c>
      <c r="H59" s="206">
        <v>0</v>
      </c>
      <c r="I59" s="206">
        <v>23.1</v>
      </c>
      <c r="J59" s="206">
        <v>0.28000000000000003</v>
      </c>
      <c r="K59" s="206">
        <v>88.1</v>
      </c>
      <c r="L59" s="206">
        <v>50.8</v>
      </c>
      <c r="M59" s="206">
        <v>0</v>
      </c>
      <c r="N59" s="206">
        <v>1.1499999999999999</v>
      </c>
      <c r="O59" s="206">
        <v>1.92</v>
      </c>
      <c r="P59" s="206">
        <v>2.64</v>
      </c>
      <c r="Q59" s="206">
        <v>3.62</v>
      </c>
      <c r="R59" s="206">
        <v>5.96</v>
      </c>
      <c r="S59" s="206">
        <v>3.82</v>
      </c>
      <c r="T59" s="206">
        <v>1.41</v>
      </c>
      <c r="U59" s="206">
        <v>10.54</v>
      </c>
      <c r="V59" s="206">
        <v>5.18</v>
      </c>
      <c r="W59" s="206">
        <v>4.1900000000000004</v>
      </c>
      <c r="X59" s="206">
        <v>13.44</v>
      </c>
      <c r="Y59" s="206">
        <v>0</v>
      </c>
      <c r="Z59" s="206">
        <v>37.979999999999997</v>
      </c>
      <c r="AA59" s="206">
        <v>13.29</v>
      </c>
      <c r="AB59" s="206">
        <v>0</v>
      </c>
      <c r="AC59" s="206">
        <v>10.97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9.02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8</v>
      </c>
      <c r="D60" s="206">
        <v>1.33</v>
      </c>
      <c r="E60" s="206">
        <v>0</v>
      </c>
      <c r="F60" s="206">
        <v>0</v>
      </c>
      <c r="G60" s="206">
        <v>6.07</v>
      </c>
      <c r="H60" s="206">
        <v>0</v>
      </c>
      <c r="I60" s="206">
        <v>23.1</v>
      </c>
      <c r="J60" s="206">
        <v>0.28000000000000003</v>
      </c>
      <c r="K60" s="206">
        <v>83.29</v>
      </c>
      <c r="L60" s="206">
        <v>50.8</v>
      </c>
      <c r="M60" s="206">
        <v>0</v>
      </c>
      <c r="N60" s="206">
        <v>1.1499999999999999</v>
      </c>
      <c r="O60" s="206">
        <v>1.92</v>
      </c>
      <c r="P60" s="206">
        <v>2.64</v>
      </c>
      <c r="Q60" s="206">
        <v>3.62</v>
      </c>
      <c r="R60" s="206">
        <v>5.96</v>
      </c>
      <c r="S60" s="206">
        <v>3.82</v>
      </c>
      <c r="T60" s="206">
        <v>1.41</v>
      </c>
      <c r="U60" s="206">
        <v>10.54</v>
      </c>
      <c r="V60" s="206">
        <v>5.18</v>
      </c>
      <c r="W60" s="206">
        <v>4.1900000000000004</v>
      </c>
      <c r="X60" s="206">
        <v>13.44</v>
      </c>
      <c r="Y60" s="206">
        <v>0</v>
      </c>
      <c r="Z60" s="206">
        <v>37.979999999999997</v>
      </c>
      <c r="AA60" s="206">
        <v>13.29</v>
      </c>
      <c r="AB60" s="206">
        <v>0</v>
      </c>
      <c r="AC60" s="206">
        <v>10.97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9.02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8</v>
      </c>
      <c r="D61" s="206">
        <v>1.33</v>
      </c>
      <c r="E61" s="206">
        <v>0</v>
      </c>
      <c r="F61" s="206">
        <v>0</v>
      </c>
      <c r="G61" s="206">
        <v>6.07</v>
      </c>
      <c r="H61" s="206">
        <v>0</v>
      </c>
      <c r="I61" s="206">
        <v>23.1</v>
      </c>
      <c r="J61" s="206">
        <v>0.28000000000000003</v>
      </c>
      <c r="K61" s="206">
        <v>68.86</v>
      </c>
      <c r="L61" s="206">
        <v>50.8</v>
      </c>
      <c r="M61" s="206">
        <v>0</v>
      </c>
      <c r="N61" s="206">
        <v>1.1499999999999999</v>
      </c>
      <c r="O61" s="206">
        <v>1.92</v>
      </c>
      <c r="P61" s="206">
        <v>2.64</v>
      </c>
      <c r="Q61" s="206">
        <v>3.62</v>
      </c>
      <c r="R61" s="206">
        <v>5.96</v>
      </c>
      <c r="S61" s="206">
        <v>3.82</v>
      </c>
      <c r="T61" s="206">
        <v>1.41</v>
      </c>
      <c r="U61" s="206">
        <v>10.54</v>
      </c>
      <c r="V61" s="206">
        <v>5.18</v>
      </c>
      <c r="W61" s="206">
        <v>4.1900000000000004</v>
      </c>
      <c r="X61" s="206">
        <v>13.44</v>
      </c>
      <c r="Y61" s="206">
        <v>0</v>
      </c>
      <c r="Z61" s="206">
        <v>37.979999999999997</v>
      </c>
      <c r="AA61" s="206">
        <v>13.29</v>
      </c>
      <c r="AB61" s="206">
        <v>0</v>
      </c>
      <c r="AC61" s="206">
        <v>10.97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10.039999999999999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8</v>
      </c>
      <c r="D62" s="206">
        <v>1.33</v>
      </c>
      <c r="E62" s="206">
        <v>0</v>
      </c>
      <c r="F62" s="206">
        <v>0</v>
      </c>
      <c r="G62" s="206">
        <v>6.07</v>
      </c>
      <c r="H62" s="206">
        <v>0</v>
      </c>
      <c r="I62" s="206">
        <v>23.1</v>
      </c>
      <c r="J62" s="206">
        <v>0.28000000000000003</v>
      </c>
      <c r="K62" s="206">
        <v>6.3</v>
      </c>
      <c r="L62" s="206">
        <v>21.95</v>
      </c>
      <c r="M62" s="206">
        <v>0</v>
      </c>
      <c r="N62" s="206">
        <v>1.1499999999999999</v>
      </c>
      <c r="O62" s="206">
        <v>1.92</v>
      </c>
      <c r="P62" s="206">
        <v>2.64</v>
      </c>
      <c r="Q62" s="206">
        <v>0.21</v>
      </c>
      <c r="R62" s="206">
        <v>0.41</v>
      </c>
      <c r="S62" s="206">
        <v>0.25</v>
      </c>
      <c r="T62" s="206">
        <v>1.41</v>
      </c>
      <c r="U62" s="206">
        <v>10.54</v>
      </c>
      <c r="V62" s="206">
        <v>1.46</v>
      </c>
      <c r="W62" s="206">
        <v>4.1900000000000004</v>
      </c>
      <c r="X62" s="206">
        <v>13.44</v>
      </c>
      <c r="Y62" s="206">
        <v>0</v>
      </c>
      <c r="Z62" s="206">
        <v>2.7</v>
      </c>
      <c r="AA62" s="206">
        <v>13.29</v>
      </c>
      <c r="AB62" s="206">
        <v>0</v>
      </c>
      <c r="AC62" s="206">
        <v>11.1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10.039999999999999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8</v>
      </c>
      <c r="D63" s="206">
        <v>1.33</v>
      </c>
      <c r="E63" s="206">
        <v>0</v>
      </c>
      <c r="F63" s="206">
        <v>0</v>
      </c>
      <c r="G63" s="206">
        <v>6.07</v>
      </c>
      <c r="H63" s="206">
        <v>0</v>
      </c>
      <c r="I63" s="206">
        <v>23.1</v>
      </c>
      <c r="J63" s="206">
        <v>0.28000000000000003</v>
      </c>
      <c r="K63" s="206">
        <v>6.3</v>
      </c>
      <c r="L63" s="206">
        <v>21.95</v>
      </c>
      <c r="M63" s="206">
        <v>0</v>
      </c>
      <c r="N63" s="206">
        <v>1.1499999999999999</v>
      </c>
      <c r="O63" s="206">
        <v>1.92</v>
      </c>
      <c r="P63" s="206">
        <v>2.64</v>
      </c>
      <c r="Q63" s="206">
        <v>0.21</v>
      </c>
      <c r="R63" s="206">
        <v>0.41</v>
      </c>
      <c r="S63" s="206">
        <v>0.25</v>
      </c>
      <c r="T63" s="206">
        <v>1.41</v>
      </c>
      <c r="U63" s="206">
        <v>10.54</v>
      </c>
      <c r="V63" s="206">
        <v>2.23</v>
      </c>
      <c r="W63" s="206">
        <v>1.27</v>
      </c>
      <c r="X63" s="206">
        <v>0.96</v>
      </c>
      <c r="Y63" s="206">
        <v>0</v>
      </c>
      <c r="Z63" s="206">
        <v>2.7</v>
      </c>
      <c r="AA63" s="206">
        <v>0.88</v>
      </c>
      <c r="AB63" s="206">
        <v>0</v>
      </c>
      <c r="AC63" s="206">
        <v>11.1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12.6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8</v>
      </c>
      <c r="D64" s="206">
        <v>1.33</v>
      </c>
      <c r="E64" s="206">
        <v>0</v>
      </c>
      <c r="F64" s="206">
        <v>0</v>
      </c>
      <c r="G64" s="206">
        <v>6.07</v>
      </c>
      <c r="H64" s="206">
        <v>0</v>
      </c>
      <c r="I64" s="206">
        <v>23.1</v>
      </c>
      <c r="J64" s="206">
        <v>0.28000000000000003</v>
      </c>
      <c r="K64" s="206">
        <v>6.3</v>
      </c>
      <c r="L64" s="206">
        <v>21.95</v>
      </c>
      <c r="M64" s="206">
        <v>0</v>
      </c>
      <c r="N64" s="206">
        <v>1.1499999999999999</v>
      </c>
      <c r="O64" s="206">
        <v>1.92</v>
      </c>
      <c r="P64" s="206">
        <v>2.64</v>
      </c>
      <c r="Q64" s="206">
        <v>0.21</v>
      </c>
      <c r="R64" s="206">
        <v>0.41</v>
      </c>
      <c r="S64" s="206">
        <v>0.25</v>
      </c>
      <c r="T64" s="206">
        <v>1.41</v>
      </c>
      <c r="U64" s="206">
        <v>10.54</v>
      </c>
      <c r="V64" s="206">
        <v>2.23</v>
      </c>
      <c r="W64" s="206">
        <v>0.55000000000000004</v>
      </c>
      <c r="X64" s="206">
        <v>0.96</v>
      </c>
      <c r="Y64" s="206">
        <v>0</v>
      </c>
      <c r="Z64" s="206">
        <v>2.7</v>
      </c>
      <c r="AA64" s="206">
        <v>0.88</v>
      </c>
      <c r="AB64" s="206">
        <v>0</v>
      </c>
      <c r="AC64" s="206">
        <v>11.1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12.6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8</v>
      </c>
      <c r="D65" s="206">
        <v>1.33</v>
      </c>
      <c r="E65" s="206">
        <v>0</v>
      </c>
      <c r="F65" s="206">
        <v>0</v>
      </c>
      <c r="G65" s="206">
        <v>6.07</v>
      </c>
      <c r="H65" s="206">
        <v>0</v>
      </c>
      <c r="I65" s="206">
        <v>23.1</v>
      </c>
      <c r="J65" s="206">
        <v>0.28000000000000003</v>
      </c>
      <c r="K65" s="206">
        <v>6.31</v>
      </c>
      <c r="L65" s="206">
        <v>21.95</v>
      </c>
      <c r="M65" s="206">
        <v>0</v>
      </c>
      <c r="N65" s="206">
        <v>1.1499999999999999</v>
      </c>
      <c r="O65" s="206">
        <v>1.92</v>
      </c>
      <c r="P65" s="206">
        <v>2.64</v>
      </c>
      <c r="Q65" s="206">
        <v>0.21</v>
      </c>
      <c r="R65" s="206">
        <v>0.41</v>
      </c>
      <c r="S65" s="206">
        <v>0.25</v>
      </c>
      <c r="T65" s="206">
        <v>1.41</v>
      </c>
      <c r="U65" s="206">
        <v>10.54</v>
      </c>
      <c r="V65" s="206">
        <v>2.3199999999999998</v>
      </c>
      <c r="W65" s="206">
        <v>0.33</v>
      </c>
      <c r="X65" s="206">
        <v>0.96</v>
      </c>
      <c r="Y65" s="206">
        <v>0</v>
      </c>
      <c r="Z65" s="206">
        <v>2.7</v>
      </c>
      <c r="AA65" s="206">
        <v>0.88</v>
      </c>
      <c r="AB65" s="206">
        <v>0</v>
      </c>
      <c r="AC65" s="206">
        <v>11.1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8</v>
      </c>
      <c r="D66" s="206">
        <v>1.33</v>
      </c>
      <c r="E66" s="206">
        <v>0</v>
      </c>
      <c r="F66" s="206">
        <v>0</v>
      </c>
      <c r="G66" s="206">
        <v>6.07</v>
      </c>
      <c r="H66" s="206">
        <v>0</v>
      </c>
      <c r="I66" s="206">
        <v>23.1</v>
      </c>
      <c r="J66" s="206">
        <v>0.28000000000000003</v>
      </c>
      <c r="K66" s="206">
        <v>6.3</v>
      </c>
      <c r="L66" s="206">
        <v>21.95</v>
      </c>
      <c r="M66" s="206">
        <v>0</v>
      </c>
      <c r="N66" s="206">
        <v>1.1499999999999999</v>
      </c>
      <c r="O66" s="206">
        <v>1.92</v>
      </c>
      <c r="P66" s="206">
        <v>2.64</v>
      </c>
      <c r="Q66" s="206">
        <v>0.21</v>
      </c>
      <c r="R66" s="206">
        <v>0.41</v>
      </c>
      <c r="S66" s="206">
        <v>0.25</v>
      </c>
      <c r="T66" s="206">
        <v>1.41</v>
      </c>
      <c r="U66" s="206">
        <v>10.54</v>
      </c>
      <c r="V66" s="206">
        <v>2.3199999999999998</v>
      </c>
      <c r="W66" s="206">
        <v>0.33</v>
      </c>
      <c r="X66" s="206">
        <v>0.96</v>
      </c>
      <c r="Y66" s="206">
        <v>0</v>
      </c>
      <c r="Z66" s="206">
        <v>2.7</v>
      </c>
      <c r="AA66" s="206">
        <v>0.88</v>
      </c>
      <c r="AB66" s="206">
        <v>0</v>
      </c>
      <c r="AC66" s="206">
        <v>11.1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8</v>
      </c>
      <c r="D67" s="206">
        <v>1.33</v>
      </c>
      <c r="E67" s="206">
        <v>0</v>
      </c>
      <c r="F67" s="206">
        <v>0</v>
      </c>
      <c r="G67" s="206">
        <v>6.07</v>
      </c>
      <c r="H67" s="206">
        <v>0</v>
      </c>
      <c r="I67" s="206">
        <v>23.1</v>
      </c>
      <c r="J67" s="206">
        <v>0.28000000000000003</v>
      </c>
      <c r="K67" s="206">
        <v>6.31</v>
      </c>
      <c r="L67" s="206">
        <v>21.95</v>
      </c>
      <c r="M67" s="206">
        <v>0</v>
      </c>
      <c r="N67" s="206">
        <v>1.1499999999999999</v>
      </c>
      <c r="O67" s="206">
        <v>1.92</v>
      </c>
      <c r="P67" s="206">
        <v>2.64</v>
      </c>
      <c r="Q67" s="206">
        <v>0.21</v>
      </c>
      <c r="R67" s="206">
        <v>0.41</v>
      </c>
      <c r="S67" s="206">
        <v>0.25</v>
      </c>
      <c r="T67" s="206">
        <v>1.41</v>
      </c>
      <c r="U67" s="206">
        <v>10.54</v>
      </c>
      <c r="V67" s="206">
        <v>2.3199999999999998</v>
      </c>
      <c r="W67" s="206">
        <v>0.33</v>
      </c>
      <c r="X67" s="206">
        <v>0.96</v>
      </c>
      <c r="Y67" s="206">
        <v>0</v>
      </c>
      <c r="Z67" s="206">
        <v>2.7</v>
      </c>
      <c r="AA67" s="206">
        <v>0.88</v>
      </c>
      <c r="AB67" s="206">
        <v>0</v>
      </c>
      <c r="AC67" s="206">
        <v>11.1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8</v>
      </c>
      <c r="D68" s="206">
        <v>1.33</v>
      </c>
      <c r="E68" s="206">
        <v>0</v>
      </c>
      <c r="F68" s="206">
        <v>0</v>
      </c>
      <c r="G68" s="206">
        <v>6.07</v>
      </c>
      <c r="H68" s="206">
        <v>0</v>
      </c>
      <c r="I68" s="206">
        <v>23.1</v>
      </c>
      <c r="J68" s="206">
        <v>0.28000000000000003</v>
      </c>
      <c r="K68" s="206">
        <v>6.3</v>
      </c>
      <c r="L68" s="206">
        <v>21.95</v>
      </c>
      <c r="M68" s="206">
        <v>0</v>
      </c>
      <c r="N68" s="206">
        <v>1.1499999999999999</v>
      </c>
      <c r="O68" s="206">
        <v>1.92</v>
      </c>
      <c r="P68" s="206">
        <v>2.64</v>
      </c>
      <c r="Q68" s="206">
        <v>0.21</v>
      </c>
      <c r="R68" s="206">
        <v>0.41</v>
      </c>
      <c r="S68" s="206">
        <v>0.25</v>
      </c>
      <c r="T68" s="206">
        <v>1.41</v>
      </c>
      <c r="U68" s="206">
        <v>10.54</v>
      </c>
      <c r="V68" s="206">
        <v>2.41</v>
      </c>
      <c r="W68" s="206">
        <v>0.33</v>
      </c>
      <c r="X68" s="206">
        <v>0.96</v>
      </c>
      <c r="Y68" s="206">
        <v>0</v>
      </c>
      <c r="Z68" s="206">
        <v>2.7</v>
      </c>
      <c r="AA68" s="206">
        <v>0.88</v>
      </c>
      <c r="AB68" s="206">
        <v>0</v>
      </c>
      <c r="AC68" s="206">
        <v>11.1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8</v>
      </c>
      <c r="D69" s="206">
        <v>1.33</v>
      </c>
      <c r="E69" s="206">
        <v>0</v>
      </c>
      <c r="F69" s="206">
        <v>0</v>
      </c>
      <c r="G69" s="206">
        <v>6.07</v>
      </c>
      <c r="H69" s="206">
        <v>0</v>
      </c>
      <c r="I69" s="206">
        <v>23.1</v>
      </c>
      <c r="J69" s="206">
        <v>0.28000000000000003</v>
      </c>
      <c r="K69" s="206">
        <v>6.3</v>
      </c>
      <c r="L69" s="206">
        <v>21.95</v>
      </c>
      <c r="M69" s="206">
        <v>0</v>
      </c>
      <c r="N69" s="206">
        <v>1.1499999999999999</v>
      </c>
      <c r="O69" s="206">
        <v>1.92</v>
      </c>
      <c r="P69" s="206">
        <v>2.64</v>
      </c>
      <c r="Q69" s="206">
        <v>0.21</v>
      </c>
      <c r="R69" s="206">
        <v>0.41</v>
      </c>
      <c r="S69" s="206">
        <v>1</v>
      </c>
      <c r="T69" s="206">
        <v>1.41</v>
      </c>
      <c r="U69" s="206">
        <v>10.54</v>
      </c>
      <c r="V69" s="206">
        <v>2.41</v>
      </c>
      <c r="W69" s="206">
        <v>0.33</v>
      </c>
      <c r="X69" s="206">
        <v>0.96</v>
      </c>
      <c r="Y69" s="206">
        <v>0</v>
      </c>
      <c r="Z69" s="206">
        <v>2.7</v>
      </c>
      <c r="AA69" s="206">
        <v>0.88</v>
      </c>
      <c r="AB69" s="206">
        <v>0</v>
      </c>
      <c r="AC69" s="206">
        <v>11.1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12.6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8</v>
      </c>
      <c r="D70" s="206">
        <v>1.33</v>
      </c>
      <c r="E70" s="206">
        <v>0</v>
      </c>
      <c r="F70" s="206">
        <v>0</v>
      </c>
      <c r="G70" s="206">
        <v>6.07</v>
      </c>
      <c r="H70" s="206">
        <v>0</v>
      </c>
      <c r="I70" s="206">
        <v>23.1</v>
      </c>
      <c r="J70" s="206">
        <v>0.28000000000000003</v>
      </c>
      <c r="K70" s="206">
        <v>6.3</v>
      </c>
      <c r="L70" s="206">
        <v>21.95</v>
      </c>
      <c r="M70" s="206">
        <v>0</v>
      </c>
      <c r="N70" s="206">
        <v>1.1499999999999999</v>
      </c>
      <c r="O70" s="206">
        <v>1.92</v>
      </c>
      <c r="P70" s="206">
        <v>2.64</v>
      </c>
      <c r="Q70" s="206">
        <v>0.21</v>
      </c>
      <c r="R70" s="206">
        <v>0.41</v>
      </c>
      <c r="S70" s="206">
        <v>0.26</v>
      </c>
      <c r="T70" s="206">
        <v>1.41</v>
      </c>
      <c r="U70" s="206">
        <v>10.54</v>
      </c>
      <c r="V70" s="206">
        <v>2.41</v>
      </c>
      <c r="W70" s="206">
        <v>0.33</v>
      </c>
      <c r="X70" s="206">
        <v>0.96</v>
      </c>
      <c r="Y70" s="206">
        <v>0</v>
      </c>
      <c r="Z70" s="206">
        <v>2.7</v>
      </c>
      <c r="AA70" s="206">
        <v>0.88</v>
      </c>
      <c r="AB70" s="206">
        <v>0</v>
      </c>
      <c r="AC70" s="206">
        <v>11.1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12.6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8</v>
      </c>
      <c r="D71" s="206">
        <v>1.33</v>
      </c>
      <c r="E71" s="206">
        <v>0</v>
      </c>
      <c r="F71" s="206">
        <v>0</v>
      </c>
      <c r="G71" s="206">
        <v>6.07</v>
      </c>
      <c r="H71" s="206">
        <v>0</v>
      </c>
      <c r="I71" s="206">
        <v>23.1</v>
      </c>
      <c r="J71" s="206">
        <v>0.28000000000000003</v>
      </c>
      <c r="K71" s="206">
        <v>6.3</v>
      </c>
      <c r="L71" s="206">
        <v>21.95</v>
      </c>
      <c r="M71" s="206">
        <v>0</v>
      </c>
      <c r="N71" s="206">
        <v>1.1499999999999999</v>
      </c>
      <c r="O71" s="206">
        <v>1.92</v>
      </c>
      <c r="P71" s="206">
        <v>2.64</v>
      </c>
      <c r="Q71" s="206">
        <v>0.21</v>
      </c>
      <c r="R71" s="206">
        <v>0.41</v>
      </c>
      <c r="S71" s="206">
        <v>0.26</v>
      </c>
      <c r="T71" s="206">
        <v>1.41</v>
      </c>
      <c r="U71" s="206">
        <v>10.54</v>
      </c>
      <c r="V71" s="206">
        <v>2.41</v>
      </c>
      <c r="W71" s="206">
        <v>0.32</v>
      </c>
      <c r="X71" s="206">
        <v>0.96</v>
      </c>
      <c r="Y71" s="206">
        <v>0</v>
      </c>
      <c r="Z71" s="206">
        <v>2.7</v>
      </c>
      <c r="AA71" s="206">
        <v>0.88</v>
      </c>
      <c r="AB71" s="206">
        <v>0</v>
      </c>
      <c r="AC71" s="206">
        <v>11.1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7.6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8</v>
      </c>
      <c r="D72" s="206">
        <v>1.33</v>
      </c>
      <c r="E72" s="206">
        <v>0</v>
      </c>
      <c r="F72" s="206">
        <v>0</v>
      </c>
      <c r="G72" s="206">
        <v>6.07</v>
      </c>
      <c r="H72" s="206">
        <v>0</v>
      </c>
      <c r="I72" s="206">
        <v>23.1</v>
      </c>
      <c r="J72" s="206">
        <v>0.28000000000000003</v>
      </c>
      <c r="K72" s="206">
        <v>6.3</v>
      </c>
      <c r="L72" s="206">
        <v>21.95</v>
      </c>
      <c r="M72" s="206">
        <v>0</v>
      </c>
      <c r="N72" s="206">
        <v>1.1499999999999999</v>
      </c>
      <c r="O72" s="206">
        <v>1.92</v>
      </c>
      <c r="P72" s="206">
        <v>2.64</v>
      </c>
      <c r="Q72" s="206">
        <v>0.21</v>
      </c>
      <c r="R72" s="206">
        <v>0.41</v>
      </c>
      <c r="S72" s="206">
        <v>0.26</v>
      </c>
      <c r="T72" s="206">
        <v>1.41</v>
      </c>
      <c r="U72" s="206">
        <v>10.54</v>
      </c>
      <c r="V72" s="206">
        <v>2.41</v>
      </c>
      <c r="W72" s="206">
        <v>0.32</v>
      </c>
      <c r="X72" s="206">
        <v>0.96</v>
      </c>
      <c r="Y72" s="206">
        <v>0</v>
      </c>
      <c r="Z72" s="206">
        <v>2.7</v>
      </c>
      <c r="AA72" s="206">
        <v>0.88</v>
      </c>
      <c r="AB72" s="206">
        <v>0</v>
      </c>
      <c r="AC72" s="206">
        <v>11.1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7.6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8</v>
      </c>
      <c r="D73" s="206">
        <v>1.33</v>
      </c>
      <c r="E73" s="206">
        <v>0</v>
      </c>
      <c r="F73" s="206">
        <v>0</v>
      </c>
      <c r="G73" s="206">
        <v>6.07</v>
      </c>
      <c r="H73" s="206">
        <v>0</v>
      </c>
      <c r="I73" s="206">
        <v>23.1</v>
      </c>
      <c r="J73" s="206">
        <v>0.28000000000000003</v>
      </c>
      <c r="K73" s="206">
        <v>6.3</v>
      </c>
      <c r="L73" s="206">
        <v>21.95</v>
      </c>
      <c r="M73" s="206">
        <v>0</v>
      </c>
      <c r="N73" s="206">
        <v>1.1499999999999999</v>
      </c>
      <c r="O73" s="206">
        <v>1.92</v>
      </c>
      <c r="P73" s="206">
        <v>2.64</v>
      </c>
      <c r="Q73" s="206">
        <v>0.21</v>
      </c>
      <c r="R73" s="206">
        <v>0.41</v>
      </c>
      <c r="S73" s="206">
        <v>0.26</v>
      </c>
      <c r="T73" s="206">
        <v>1.41</v>
      </c>
      <c r="U73" s="206">
        <v>10.54</v>
      </c>
      <c r="V73" s="206">
        <v>2.41</v>
      </c>
      <c r="W73" s="206">
        <v>0.32</v>
      </c>
      <c r="X73" s="206">
        <v>0.96</v>
      </c>
      <c r="Y73" s="206">
        <v>0</v>
      </c>
      <c r="Z73" s="206">
        <v>2.7</v>
      </c>
      <c r="AA73" s="206">
        <v>0.88</v>
      </c>
      <c r="AB73" s="206">
        <v>0</v>
      </c>
      <c r="AC73" s="206">
        <v>11.1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7.6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8</v>
      </c>
      <c r="D74" s="206">
        <v>1.33</v>
      </c>
      <c r="E74" s="206">
        <v>0</v>
      </c>
      <c r="F74" s="206">
        <v>0</v>
      </c>
      <c r="G74" s="206">
        <v>6.07</v>
      </c>
      <c r="H74" s="206">
        <v>0</v>
      </c>
      <c r="I74" s="206">
        <v>23.1</v>
      </c>
      <c r="J74" s="206">
        <v>0.28000000000000003</v>
      </c>
      <c r="K74" s="206">
        <v>6.3</v>
      </c>
      <c r="L74" s="206">
        <v>21.95</v>
      </c>
      <c r="M74" s="206">
        <v>0</v>
      </c>
      <c r="N74" s="206">
        <v>1.1499999999999999</v>
      </c>
      <c r="O74" s="206">
        <v>1.92</v>
      </c>
      <c r="P74" s="206">
        <v>2.64</v>
      </c>
      <c r="Q74" s="206">
        <v>0.21</v>
      </c>
      <c r="R74" s="206">
        <v>0.41</v>
      </c>
      <c r="S74" s="206">
        <v>0.26</v>
      </c>
      <c r="T74" s="206">
        <v>1.41</v>
      </c>
      <c r="U74" s="206">
        <v>10.54</v>
      </c>
      <c r="V74" s="206">
        <v>2.41</v>
      </c>
      <c r="W74" s="206">
        <v>0.32</v>
      </c>
      <c r="X74" s="206">
        <v>0.96</v>
      </c>
      <c r="Y74" s="206">
        <v>0</v>
      </c>
      <c r="Z74" s="206">
        <v>2.7</v>
      </c>
      <c r="AA74" s="206">
        <v>0.88</v>
      </c>
      <c r="AB74" s="206">
        <v>0</v>
      </c>
      <c r="AC74" s="206">
        <v>11.1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7.6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8</v>
      </c>
      <c r="D75" s="206">
        <v>1.33</v>
      </c>
      <c r="E75" s="206">
        <v>0</v>
      </c>
      <c r="F75" s="206">
        <v>0</v>
      </c>
      <c r="G75" s="206">
        <v>6.07</v>
      </c>
      <c r="H75" s="206">
        <v>0</v>
      </c>
      <c r="I75" s="206">
        <v>23.1</v>
      </c>
      <c r="J75" s="206">
        <v>0.28000000000000003</v>
      </c>
      <c r="K75" s="206">
        <v>6.31</v>
      </c>
      <c r="L75" s="206">
        <v>21.95</v>
      </c>
      <c r="M75" s="206">
        <v>0</v>
      </c>
      <c r="N75" s="206">
        <v>1.1499999999999999</v>
      </c>
      <c r="O75" s="206">
        <v>1.92</v>
      </c>
      <c r="P75" s="206">
        <v>2.64</v>
      </c>
      <c r="Q75" s="206">
        <v>0.21</v>
      </c>
      <c r="R75" s="206">
        <v>0.41</v>
      </c>
      <c r="S75" s="206">
        <v>0.25</v>
      </c>
      <c r="T75" s="206">
        <v>1.41</v>
      </c>
      <c r="U75" s="206">
        <v>10.54</v>
      </c>
      <c r="V75" s="206">
        <v>2.41</v>
      </c>
      <c r="W75" s="206">
        <v>0.32</v>
      </c>
      <c r="X75" s="206">
        <v>0.96</v>
      </c>
      <c r="Y75" s="206">
        <v>0</v>
      </c>
      <c r="Z75" s="206">
        <v>2.7</v>
      </c>
      <c r="AA75" s="206">
        <v>0.88</v>
      </c>
      <c r="AB75" s="206">
        <v>0</v>
      </c>
      <c r="AC75" s="206">
        <v>11.1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7.6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8</v>
      </c>
      <c r="D76" s="206">
        <v>1.33</v>
      </c>
      <c r="E76" s="206">
        <v>0</v>
      </c>
      <c r="F76" s="206">
        <v>0</v>
      </c>
      <c r="G76" s="206">
        <v>6.07</v>
      </c>
      <c r="H76" s="206">
        <v>0</v>
      </c>
      <c r="I76" s="206">
        <v>23.1</v>
      </c>
      <c r="J76" s="206">
        <v>0.28000000000000003</v>
      </c>
      <c r="K76" s="206">
        <v>6.3</v>
      </c>
      <c r="L76" s="206">
        <v>21.95</v>
      </c>
      <c r="M76" s="206">
        <v>0</v>
      </c>
      <c r="N76" s="206">
        <v>1.1499999999999999</v>
      </c>
      <c r="O76" s="206">
        <v>1.92</v>
      </c>
      <c r="P76" s="206">
        <v>2.64</v>
      </c>
      <c r="Q76" s="206">
        <v>0.21</v>
      </c>
      <c r="R76" s="206">
        <v>0.41</v>
      </c>
      <c r="S76" s="206">
        <v>0.25</v>
      </c>
      <c r="T76" s="206">
        <v>1.41</v>
      </c>
      <c r="U76" s="206">
        <v>10.54</v>
      </c>
      <c r="V76" s="206">
        <v>2.41</v>
      </c>
      <c r="W76" s="206">
        <v>0.32</v>
      </c>
      <c r="X76" s="206">
        <v>0.96</v>
      </c>
      <c r="Y76" s="206">
        <v>0</v>
      </c>
      <c r="Z76" s="206">
        <v>2.7</v>
      </c>
      <c r="AA76" s="206">
        <v>0.88</v>
      </c>
      <c r="AB76" s="206">
        <v>0</v>
      </c>
      <c r="AC76" s="206">
        <v>11.1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7.6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8</v>
      </c>
      <c r="D77" s="206">
        <v>1.33</v>
      </c>
      <c r="E77" s="206">
        <v>0</v>
      </c>
      <c r="F77" s="206">
        <v>0</v>
      </c>
      <c r="G77" s="206">
        <v>6.07</v>
      </c>
      <c r="H77" s="206">
        <v>0</v>
      </c>
      <c r="I77" s="206">
        <v>23.1</v>
      </c>
      <c r="J77" s="206">
        <v>0.28000000000000003</v>
      </c>
      <c r="K77" s="206">
        <v>6.31</v>
      </c>
      <c r="L77" s="206">
        <v>21.95</v>
      </c>
      <c r="M77" s="206">
        <v>0</v>
      </c>
      <c r="N77" s="206">
        <v>1.1499999999999999</v>
      </c>
      <c r="O77" s="206">
        <v>1.92</v>
      </c>
      <c r="P77" s="206">
        <v>2.64</v>
      </c>
      <c r="Q77" s="206">
        <v>0.21</v>
      </c>
      <c r="R77" s="206">
        <v>0.41</v>
      </c>
      <c r="S77" s="206">
        <v>0.25</v>
      </c>
      <c r="T77" s="206">
        <v>1.41</v>
      </c>
      <c r="U77" s="206">
        <v>10.54</v>
      </c>
      <c r="V77" s="206">
        <v>2.41</v>
      </c>
      <c r="W77" s="206">
        <v>0.32</v>
      </c>
      <c r="X77" s="206">
        <v>0.96</v>
      </c>
      <c r="Y77" s="206">
        <v>0</v>
      </c>
      <c r="Z77" s="206">
        <v>2.7</v>
      </c>
      <c r="AA77" s="206">
        <v>0.88</v>
      </c>
      <c r="AB77" s="206">
        <v>0</v>
      </c>
      <c r="AC77" s="206">
        <v>11.1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7.6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8</v>
      </c>
      <c r="D78" s="206">
        <v>1.33</v>
      </c>
      <c r="E78" s="206">
        <v>0</v>
      </c>
      <c r="F78" s="206">
        <v>0</v>
      </c>
      <c r="G78" s="206">
        <v>6.07</v>
      </c>
      <c r="H78" s="206">
        <v>0</v>
      </c>
      <c r="I78" s="206">
        <v>23.1</v>
      </c>
      <c r="J78" s="206">
        <v>0.28000000000000003</v>
      </c>
      <c r="K78" s="206">
        <v>6.31</v>
      </c>
      <c r="L78" s="206">
        <v>21.95</v>
      </c>
      <c r="M78" s="206">
        <v>0</v>
      </c>
      <c r="N78" s="206">
        <v>1.1499999999999999</v>
      </c>
      <c r="O78" s="206">
        <v>1.92</v>
      </c>
      <c r="P78" s="206">
        <v>2.64</v>
      </c>
      <c r="Q78" s="206">
        <v>0.21</v>
      </c>
      <c r="R78" s="206">
        <v>0.41</v>
      </c>
      <c r="S78" s="206">
        <v>0.25</v>
      </c>
      <c r="T78" s="206">
        <v>1.41</v>
      </c>
      <c r="U78" s="206">
        <v>10.54</v>
      </c>
      <c r="V78" s="206">
        <v>2.41</v>
      </c>
      <c r="W78" s="206">
        <v>0.32</v>
      </c>
      <c r="X78" s="206">
        <v>0.96</v>
      </c>
      <c r="Y78" s="206">
        <v>0</v>
      </c>
      <c r="Z78" s="206">
        <v>2.7</v>
      </c>
      <c r="AA78" s="206">
        <v>0.88</v>
      </c>
      <c r="AB78" s="206">
        <v>0</v>
      </c>
      <c r="AC78" s="206">
        <v>11.1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7.6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8</v>
      </c>
      <c r="D79" s="206">
        <v>1.33</v>
      </c>
      <c r="E79" s="206">
        <v>0</v>
      </c>
      <c r="F79" s="206">
        <v>0</v>
      </c>
      <c r="G79" s="206">
        <v>6.07</v>
      </c>
      <c r="H79" s="206">
        <v>0</v>
      </c>
      <c r="I79" s="206">
        <v>23.1</v>
      </c>
      <c r="J79" s="206">
        <v>0.28000000000000003</v>
      </c>
      <c r="K79" s="206">
        <v>6.3</v>
      </c>
      <c r="L79" s="206">
        <v>21.95</v>
      </c>
      <c r="M79" s="206">
        <v>0</v>
      </c>
      <c r="N79" s="206">
        <v>1.1499999999999999</v>
      </c>
      <c r="O79" s="206">
        <v>1.92</v>
      </c>
      <c r="P79" s="206">
        <v>2.64</v>
      </c>
      <c r="Q79" s="206">
        <v>0.21</v>
      </c>
      <c r="R79" s="206">
        <v>0.41</v>
      </c>
      <c r="S79" s="206">
        <v>0.25</v>
      </c>
      <c r="T79" s="206">
        <v>1.41</v>
      </c>
      <c r="U79" s="206">
        <v>10.54</v>
      </c>
      <c r="V79" s="206">
        <v>2.41</v>
      </c>
      <c r="W79" s="206">
        <v>0.32</v>
      </c>
      <c r="X79" s="206">
        <v>0.96</v>
      </c>
      <c r="Y79" s="206">
        <v>0</v>
      </c>
      <c r="Z79" s="206">
        <v>2.7</v>
      </c>
      <c r="AA79" s="206">
        <v>0.88</v>
      </c>
      <c r="AB79" s="206">
        <v>0</v>
      </c>
      <c r="AC79" s="206">
        <v>11.1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12.6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8</v>
      </c>
      <c r="D80" s="206">
        <v>1.33</v>
      </c>
      <c r="E80" s="206">
        <v>0</v>
      </c>
      <c r="F80" s="206">
        <v>0</v>
      </c>
      <c r="G80" s="206">
        <v>6.07</v>
      </c>
      <c r="H80" s="206">
        <v>0</v>
      </c>
      <c r="I80" s="206">
        <v>23.1</v>
      </c>
      <c r="J80" s="206">
        <v>0.28000000000000003</v>
      </c>
      <c r="K80" s="206">
        <v>8.6</v>
      </c>
      <c r="L80" s="206">
        <v>21.95</v>
      </c>
      <c r="M80" s="206">
        <v>0</v>
      </c>
      <c r="N80" s="206">
        <v>1.1499999999999999</v>
      </c>
      <c r="O80" s="206">
        <v>1.92</v>
      </c>
      <c r="P80" s="206">
        <v>2.64</v>
      </c>
      <c r="Q80" s="206">
        <v>0.21</v>
      </c>
      <c r="R80" s="206">
        <v>0.41</v>
      </c>
      <c r="S80" s="206">
        <v>0.25</v>
      </c>
      <c r="T80" s="206">
        <v>1.41</v>
      </c>
      <c r="U80" s="206">
        <v>10.54</v>
      </c>
      <c r="V80" s="206">
        <v>2.41</v>
      </c>
      <c r="W80" s="206">
        <v>0.32</v>
      </c>
      <c r="X80" s="206">
        <v>0.96</v>
      </c>
      <c r="Y80" s="206">
        <v>0</v>
      </c>
      <c r="Z80" s="206">
        <v>2.7</v>
      </c>
      <c r="AA80" s="206">
        <v>0.88</v>
      </c>
      <c r="AB80" s="206">
        <v>0</v>
      </c>
      <c r="AC80" s="206">
        <v>11.1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11.58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8</v>
      </c>
      <c r="D81" s="206">
        <v>1.33</v>
      </c>
      <c r="E81" s="206">
        <v>0</v>
      </c>
      <c r="F81" s="206">
        <v>0</v>
      </c>
      <c r="G81" s="206">
        <v>6.07</v>
      </c>
      <c r="H81" s="206">
        <v>0</v>
      </c>
      <c r="I81" s="206">
        <v>23.1</v>
      </c>
      <c r="J81" s="206">
        <v>0.28000000000000003</v>
      </c>
      <c r="K81" s="206">
        <v>6.3</v>
      </c>
      <c r="L81" s="206">
        <v>21.95</v>
      </c>
      <c r="M81" s="206">
        <v>0</v>
      </c>
      <c r="N81" s="206">
        <v>1.1499999999999999</v>
      </c>
      <c r="O81" s="206">
        <v>1.92</v>
      </c>
      <c r="P81" s="206">
        <v>2.64</v>
      </c>
      <c r="Q81" s="206">
        <v>0.21</v>
      </c>
      <c r="R81" s="206">
        <v>0.41</v>
      </c>
      <c r="S81" s="206">
        <v>0.25</v>
      </c>
      <c r="T81" s="206">
        <v>1.41</v>
      </c>
      <c r="U81" s="206">
        <v>10.54</v>
      </c>
      <c r="V81" s="206">
        <v>2.41</v>
      </c>
      <c r="W81" s="206">
        <v>0.32</v>
      </c>
      <c r="X81" s="206">
        <v>0.96</v>
      </c>
      <c r="Y81" s="206">
        <v>0</v>
      </c>
      <c r="Z81" s="206">
        <v>2.7</v>
      </c>
      <c r="AA81" s="206">
        <v>0.88</v>
      </c>
      <c r="AB81" s="206">
        <v>0</v>
      </c>
      <c r="AC81" s="206">
        <v>11.1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11.58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8</v>
      </c>
      <c r="D82" s="206">
        <v>1.33</v>
      </c>
      <c r="E82" s="206">
        <v>0</v>
      </c>
      <c r="F82" s="206">
        <v>0</v>
      </c>
      <c r="G82" s="206">
        <v>6.07</v>
      </c>
      <c r="H82" s="206">
        <v>0</v>
      </c>
      <c r="I82" s="206">
        <v>23.1</v>
      </c>
      <c r="J82" s="206">
        <v>0.28000000000000003</v>
      </c>
      <c r="K82" s="206">
        <v>6.3</v>
      </c>
      <c r="L82" s="206">
        <v>21.95</v>
      </c>
      <c r="M82" s="206">
        <v>0</v>
      </c>
      <c r="N82" s="206">
        <v>1.1499999999999999</v>
      </c>
      <c r="O82" s="206">
        <v>1.92</v>
      </c>
      <c r="P82" s="206">
        <v>2.64</v>
      </c>
      <c r="Q82" s="206">
        <v>0.21</v>
      </c>
      <c r="R82" s="206">
        <v>0.41</v>
      </c>
      <c r="S82" s="206">
        <v>0.25</v>
      </c>
      <c r="T82" s="206">
        <v>1.41</v>
      </c>
      <c r="U82" s="206">
        <v>10.54</v>
      </c>
      <c r="V82" s="206">
        <v>2.41</v>
      </c>
      <c r="W82" s="206">
        <v>0.32</v>
      </c>
      <c r="X82" s="206">
        <v>0.96</v>
      </c>
      <c r="Y82" s="206">
        <v>0</v>
      </c>
      <c r="Z82" s="206">
        <v>2.7</v>
      </c>
      <c r="AA82" s="206">
        <v>0.88</v>
      </c>
      <c r="AB82" s="206">
        <v>0</v>
      </c>
      <c r="AC82" s="206">
        <v>11.1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11.58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8</v>
      </c>
      <c r="D83" s="206">
        <v>1.33</v>
      </c>
      <c r="E83" s="206">
        <v>0</v>
      </c>
      <c r="F83" s="206">
        <v>0</v>
      </c>
      <c r="G83" s="206">
        <v>6.07</v>
      </c>
      <c r="H83" s="206">
        <v>0</v>
      </c>
      <c r="I83" s="206">
        <v>23.37</v>
      </c>
      <c r="J83" s="206">
        <v>0.28000000000000003</v>
      </c>
      <c r="K83" s="206">
        <v>6.3</v>
      </c>
      <c r="L83" s="206">
        <v>21.95</v>
      </c>
      <c r="M83" s="206">
        <v>0</v>
      </c>
      <c r="N83" s="206">
        <v>1.1499999999999999</v>
      </c>
      <c r="O83" s="206">
        <v>1.92</v>
      </c>
      <c r="P83" s="206">
        <v>2.64</v>
      </c>
      <c r="Q83" s="206">
        <v>0.21</v>
      </c>
      <c r="R83" s="206">
        <v>0.41</v>
      </c>
      <c r="S83" s="206">
        <v>0.25</v>
      </c>
      <c r="T83" s="206">
        <v>1.41</v>
      </c>
      <c r="U83" s="206">
        <v>10.54</v>
      </c>
      <c r="V83" s="206">
        <v>2.41</v>
      </c>
      <c r="W83" s="206">
        <v>0.32</v>
      </c>
      <c r="X83" s="206">
        <v>0.96</v>
      </c>
      <c r="Y83" s="206">
        <v>0</v>
      </c>
      <c r="Z83" s="206">
        <v>2.7</v>
      </c>
      <c r="AA83" s="206">
        <v>0.88</v>
      </c>
      <c r="AB83" s="206">
        <v>0</v>
      </c>
      <c r="AC83" s="206">
        <v>11.1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11.58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8</v>
      </c>
      <c r="D84" s="206">
        <v>1.33</v>
      </c>
      <c r="E84" s="206">
        <v>0</v>
      </c>
      <c r="F84" s="206">
        <v>0</v>
      </c>
      <c r="G84" s="206">
        <v>6.07</v>
      </c>
      <c r="H84" s="206">
        <v>0</v>
      </c>
      <c r="I84" s="206">
        <v>23.37</v>
      </c>
      <c r="J84" s="206">
        <v>0.28000000000000003</v>
      </c>
      <c r="K84" s="206">
        <v>6.3</v>
      </c>
      <c r="L84" s="206">
        <v>21.95</v>
      </c>
      <c r="M84" s="206">
        <v>0</v>
      </c>
      <c r="N84" s="206">
        <v>1.1499999999999999</v>
      </c>
      <c r="O84" s="206">
        <v>1.92</v>
      </c>
      <c r="P84" s="206">
        <v>2.64</v>
      </c>
      <c r="Q84" s="206">
        <v>0.21</v>
      </c>
      <c r="R84" s="206">
        <v>0.41</v>
      </c>
      <c r="S84" s="206">
        <v>0.25</v>
      </c>
      <c r="T84" s="206">
        <v>1.41</v>
      </c>
      <c r="U84" s="206">
        <v>10.54</v>
      </c>
      <c r="V84" s="206">
        <v>2.41</v>
      </c>
      <c r="W84" s="206">
        <v>0.32</v>
      </c>
      <c r="X84" s="206">
        <v>0.96</v>
      </c>
      <c r="Y84" s="206">
        <v>0</v>
      </c>
      <c r="Z84" s="206">
        <v>2.7</v>
      </c>
      <c r="AA84" s="206">
        <v>0.88</v>
      </c>
      <c r="AB84" s="206">
        <v>0</v>
      </c>
      <c r="AC84" s="206">
        <v>11.1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11.58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8</v>
      </c>
      <c r="D85" s="206">
        <v>1.33</v>
      </c>
      <c r="E85" s="206">
        <v>0</v>
      </c>
      <c r="F85" s="206">
        <v>0</v>
      </c>
      <c r="G85" s="206">
        <v>6.07</v>
      </c>
      <c r="H85" s="206">
        <v>0</v>
      </c>
      <c r="I85" s="206">
        <v>23.37</v>
      </c>
      <c r="J85" s="206">
        <v>0.28000000000000003</v>
      </c>
      <c r="K85" s="206">
        <v>6.3</v>
      </c>
      <c r="L85" s="206">
        <v>21.95</v>
      </c>
      <c r="M85" s="206">
        <v>0</v>
      </c>
      <c r="N85" s="206">
        <v>1.1499999999999999</v>
      </c>
      <c r="O85" s="206">
        <v>1.92</v>
      </c>
      <c r="P85" s="206">
        <v>2.64</v>
      </c>
      <c r="Q85" s="206">
        <v>0.21</v>
      </c>
      <c r="R85" s="206">
        <v>0.41</v>
      </c>
      <c r="S85" s="206">
        <v>0.25</v>
      </c>
      <c r="T85" s="206">
        <v>1.41</v>
      </c>
      <c r="U85" s="206">
        <v>10.54</v>
      </c>
      <c r="V85" s="206">
        <v>2.2799999999999998</v>
      </c>
      <c r="W85" s="206">
        <v>0.32</v>
      </c>
      <c r="X85" s="206">
        <v>0.96</v>
      </c>
      <c r="Y85" s="206">
        <v>0</v>
      </c>
      <c r="Z85" s="206">
        <v>2.7</v>
      </c>
      <c r="AA85" s="206">
        <v>0.88</v>
      </c>
      <c r="AB85" s="206">
        <v>0</v>
      </c>
      <c r="AC85" s="206">
        <v>11.1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11.58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8</v>
      </c>
      <c r="D86" s="206">
        <v>1.33</v>
      </c>
      <c r="E86" s="206">
        <v>0</v>
      </c>
      <c r="F86" s="206">
        <v>0</v>
      </c>
      <c r="G86" s="206">
        <v>6.07</v>
      </c>
      <c r="H86" s="206">
        <v>0</v>
      </c>
      <c r="I86" s="206">
        <v>23.37</v>
      </c>
      <c r="J86" s="206">
        <v>0.28000000000000003</v>
      </c>
      <c r="K86" s="206">
        <v>6.3</v>
      </c>
      <c r="L86" s="206">
        <v>21.95</v>
      </c>
      <c r="M86" s="206">
        <v>0</v>
      </c>
      <c r="N86" s="206">
        <v>1.1499999999999999</v>
      </c>
      <c r="O86" s="206">
        <v>1.92</v>
      </c>
      <c r="P86" s="206">
        <v>2.64</v>
      </c>
      <c r="Q86" s="206">
        <v>0.21</v>
      </c>
      <c r="R86" s="206">
        <v>0.41</v>
      </c>
      <c r="S86" s="206">
        <v>0.25</v>
      </c>
      <c r="T86" s="206">
        <v>1.41</v>
      </c>
      <c r="U86" s="206">
        <v>10.54</v>
      </c>
      <c r="V86" s="206">
        <v>2.2799999999999998</v>
      </c>
      <c r="W86" s="206">
        <v>0.32</v>
      </c>
      <c r="X86" s="206">
        <v>0.96</v>
      </c>
      <c r="Y86" s="206">
        <v>0</v>
      </c>
      <c r="Z86" s="206">
        <v>2.7</v>
      </c>
      <c r="AA86" s="206">
        <v>0.88</v>
      </c>
      <c r="AB86" s="206">
        <v>0</v>
      </c>
      <c r="AC86" s="206">
        <v>11.1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11.58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8</v>
      </c>
      <c r="D87" s="206">
        <v>1.33</v>
      </c>
      <c r="E87" s="206">
        <v>0</v>
      </c>
      <c r="F87" s="206">
        <v>0</v>
      </c>
      <c r="G87" s="206">
        <v>6.07</v>
      </c>
      <c r="H87" s="206">
        <v>0</v>
      </c>
      <c r="I87" s="206">
        <v>23.37</v>
      </c>
      <c r="J87" s="206">
        <v>0.28000000000000003</v>
      </c>
      <c r="K87" s="206">
        <v>6.3</v>
      </c>
      <c r="L87" s="206">
        <v>21.95</v>
      </c>
      <c r="M87" s="206">
        <v>0</v>
      </c>
      <c r="N87" s="206">
        <v>1.1499999999999999</v>
      </c>
      <c r="O87" s="206">
        <v>1.92</v>
      </c>
      <c r="P87" s="206">
        <v>2.64</v>
      </c>
      <c r="Q87" s="206">
        <v>0.21</v>
      </c>
      <c r="R87" s="206">
        <v>0.41</v>
      </c>
      <c r="S87" s="206">
        <v>0.25</v>
      </c>
      <c r="T87" s="206">
        <v>1.41</v>
      </c>
      <c r="U87" s="206">
        <v>10.54</v>
      </c>
      <c r="V87" s="206">
        <v>2.2799999999999998</v>
      </c>
      <c r="W87" s="206">
        <v>0.32</v>
      </c>
      <c r="X87" s="206">
        <v>0.96</v>
      </c>
      <c r="Y87" s="206">
        <v>0</v>
      </c>
      <c r="Z87" s="206">
        <v>2.7</v>
      </c>
      <c r="AA87" s="206">
        <v>0.88</v>
      </c>
      <c r="AB87" s="206">
        <v>0</v>
      </c>
      <c r="AC87" s="206">
        <v>11.1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11.58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8</v>
      </c>
      <c r="D88" s="206">
        <v>1.33</v>
      </c>
      <c r="E88" s="206">
        <v>0</v>
      </c>
      <c r="F88" s="206">
        <v>0</v>
      </c>
      <c r="G88" s="206">
        <v>6.07</v>
      </c>
      <c r="H88" s="206">
        <v>0</v>
      </c>
      <c r="I88" s="206">
        <v>23.37</v>
      </c>
      <c r="J88" s="206">
        <v>0.28000000000000003</v>
      </c>
      <c r="K88" s="206">
        <v>6.3</v>
      </c>
      <c r="L88" s="206">
        <v>21.95</v>
      </c>
      <c r="M88" s="206">
        <v>0</v>
      </c>
      <c r="N88" s="206">
        <v>1.1499999999999999</v>
      </c>
      <c r="O88" s="206">
        <v>1.92</v>
      </c>
      <c r="P88" s="206">
        <v>2.64</v>
      </c>
      <c r="Q88" s="206">
        <v>0.21</v>
      </c>
      <c r="R88" s="206">
        <v>0.41</v>
      </c>
      <c r="S88" s="206">
        <v>0.25</v>
      </c>
      <c r="T88" s="206">
        <v>1.41</v>
      </c>
      <c r="U88" s="206">
        <v>10.54</v>
      </c>
      <c r="V88" s="206">
        <v>0.56999999999999995</v>
      </c>
      <c r="W88" s="206">
        <v>0.32</v>
      </c>
      <c r="X88" s="206">
        <v>0.96</v>
      </c>
      <c r="Y88" s="206">
        <v>0</v>
      </c>
      <c r="Z88" s="206">
        <v>2.7</v>
      </c>
      <c r="AA88" s="206">
        <v>0.88</v>
      </c>
      <c r="AB88" s="206">
        <v>0</v>
      </c>
      <c r="AC88" s="206">
        <v>11.1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11.58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8</v>
      </c>
      <c r="D89" s="206">
        <v>1.33</v>
      </c>
      <c r="E89" s="206">
        <v>0</v>
      </c>
      <c r="F89" s="206">
        <v>0</v>
      </c>
      <c r="G89" s="206">
        <v>6.07</v>
      </c>
      <c r="H89" s="206">
        <v>0</v>
      </c>
      <c r="I89" s="206">
        <v>23.37</v>
      </c>
      <c r="J89" s="206">
        <v>0.28000000000000003</v>
      </c>
      <c r="K89" s="206">
        <v>6.31</v>
      </c>
      <c r="L89" s="206">
        <v>21.95</v>
      </c>
      <c r="M89" s="206">
        <v>0</v>
      </c>
      <c r="N89" s="206">
        <v>1.1499999999999999</v>
      </c>
      <c r="O89" s="206">
        <v>1.92</v>
      </c>
      <c r="P89" s="206">
        <v>2.64</v>
      </c>
      <c r="Q89" s="206">
        <v>0.21</v>
      </c>
      <c r="R89" s="206">
        <v>0.41</v>
      </c>
      <c r="S89" s="206">
        <v>0.25</v>
      </c>
      <c r="T89" s="206">
        <v>1.41</v>
      </c>
      <c r="U89" s="206">
        <v>10.54</v>
      </c>
      <c r="V89" s="206">
        <v>0.42</v>
      </c>
      <c r="W89" s="206">
        <v>0.32</v>
      </c>
      <c r="X89" s="206">
        <v>0.96</v>
      </c>
      <c r="Y89" s="206">
        <v>0</v>
      </c>
      <c r="Z89" s="206">
        <v>2.7</v>
      </c>
      <c r="AA89" s="206">
        <v>0.88</v>
      </c>
      <c r="AB89" s="206">
        <v>0</v>
      </c>
      <c r="AC89" s="206">
        <v>11.1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8</v>
      </c>
      <c r="D90" s="206">
        <v>1.33</v>
      </c>
      <c r="E90" s="206">
        <v>0</v>
      </c>
      <c r="F90" s="206">
        <v>0</v>
      </c>
      <c r="G90" s="206">
        <v>6.07</v>
      </c>
      <c r="H90" s="206">
        <v>0</v>
      </c>
      <c r="I90" s="206">
        <v>23.37</v>
      </c>
      <c r="J90" s="206">
        <v>0.28000000000000003</v>
      </c>
      <c r="K90" s="206">
        <v>6.3</v>
      </c>
      <c r="L90" s="206">
        <v>50.8</v>
      </c>
      <c r="M90" s="206">
        <v>0</v>
      </c>
      <c r="N90" s="206">
        <v>1.1499999999999999</v>
      </c>
      <c r="O90" s="206">
        <v>1.92</v>
      </c>
      <c r="P90" s="206">
        <v>2.64</v>
      </c>
      <c r="Q90" s="206">
        <v>3.62</v>
      </c>
      <c r="R90" s="206">
        <v>0.41</v>
      </c>
      <c r="S90" s="206">
        <v>0.25</v>
      </c>
      <c r="T90" s="206">
        <v>1.41</v>
      </c>
      <c r="U90" s="206">
        <v>10.54</v>
      </c>
      <c r="V90" s="206">
        <v>0.42</v>
      </c>
      <c r="W90" s="206">
        <v>0.32</v>
      </c>
      <c r="X90" s="206">
        <v>0.96</v>
      </c>
      <c r="Y90" s="206">
        <v>0</v>
      </c>
      <c r="Z90" s="206">
        <v>2.7</v>
      </c>
      <c r="AA90" s="206">
        <v>0.88</v>
      </c>
      <c r="AB90" s="206">
        <v>0</v>
      </c>
      <c r="AC90" s="206">
        <v>11.1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8</v>
      </c>
      <c r="D91" s="206">
        <v>1.33</v>
      </c>
      <c r="E91" s="206">
        <v>0</v>
      </c>
      <c r="F91" s="206">
        <v>0</v>
      </c>
      <c r="G91" s="206">
        <v>6.07</v>
      </c>
      <c r="H91" s="206">
        <v>0</v>
      </c>
      <c r="I91" s="206">
        <v>23.37</v>
      </c>
      <c r="J91" s="206">
        <v>0.28000000000000003</v>
      </c>
      <c r="K91" s="206">
        <v>56.87</v>
      </c>
      <c r="L91" s="206">
        <v>50.8</v>
      </c>
      <c r="M91" s="206">
        <v>0</v>
      </c>
      <c r="N91" s="206">
        <v>1.1499999999999999</v>
      </c>
      <c r="O91" s="206">
        <v>1.92</v>
      </c>
      <c r="P91" s="206">
        <v>2.64</v>
      </c>
      <c r="Q91" s="206">
        <v>3.62</v>
      </c>
      <c r="R91" s="206">
        <v>5.96</v>
      </c>
      <c r="S91" s="206">
        <v>3.82</v>
      </c>
      <c r="T91" s="206">
        <v>1.41</v>
      </c>
      <c r="U91" s="206">
        <v>10.54</v>
      </c>
      <c r="V91" s="206">
        <v>5.18</v>
      </c>
      <c r="W91" s="206">
        <v>0.32</v>
      </c>
      <c r="X91" s="206">
        <v>0.92</v>
      </c>
      <c r="Y91" s="206">
        <v>0</v>
      </c>
      <c r="Z91" s="206">
        <v>2.7</v>
      </c>
      <c r="AA91" s="206">
        <v>0.88</v>
      </c>
      <c r="AB91" s="206">
        <v>0</v>
      </c>
      <c r="AC91" s="206">
        <v>11.1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8</v>
      </c>
      <c r="D92" s="206">
        <v>1.33</v>
      </c>
      <c r="E92" s="206">
        <v>0</v>
      </c>
      <c r="F92" s="206">
        <v>0</v>
      </c>
      <c r="G92" s="206">
        <v>6.07</v>
      </c>
      <c r="H92" s="206">
        <v>0</v>
      </c>
      <c r="I92" s="206">
        <v>23.37</v>
      </c>
      <c r="J92" s="206">
        <v>0.28000000000000003</v>
      </c>
      <c r="K92" s="206">
        <v>68.86</v>
      </c>
      <c r="L92" s="206">
        <v>50.8</v>
      </c>
      <c r="M92" s="206">
        <v>0</v>
      </c>
      <c r="N92" s="206">
        <v>1.1499999999999999</v>
      </c>
      <c r="O92" s="206">
        <v>1.92</v>
      </c>
      <c r="P92" s="206">
        <v>2.64</v>
      </c>
      <c r="Q92" s="206">
        <v>3.62</v>
      </c>
      <c r="R92" s="206">
        <v>5.96</v>
      </c>
      <c r="S92" s="206">
        <v>3.82</v>
      </c>
      <c r="T92" s="206">
        <v>1.41</v>
      </c>
      <c r="U92" s="206">
        <v>10.54</v>
      </c>
      <c r="V92" s="206">
        <v>5.18</v>
      </c>
      <c r="W92" s="206">
        <v>0.32</v>
      </c>
      <c r="X92" s="206">
        <v>0.92</v>
      </c>
      <c r="Y92" s="206">
        <v>0</v>
      </c>
      <c r="Z92" s="206">
        <v>2.7</v>
      </c>
      <c r="AA92" s="206">
        <v>0.88</v>
      </c>
      <c r="AB92" s="206">
        <v>0</v>
      </c>
      <c r="AC92" s="206">
        <v>11.1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8</v>
      </c>
      <c r="D93" s="206">
        <v>1.33</v>
      </c>
      <c r="E93" s="206">
        <v>0</v>
      </c>
      <c r="F93" s="206">
        <v>0</v>
      </c>
      <c r="G93" s="206">
        <v>6.07</v>
      </c>
      <c r="H93" s="206">
        <v>0</v>
      </c>
      <c r="I93" s="206">
        <v>23.37</v>
      </c>
      <c r="J93" s="206">
        <v>0.28000000000000003</v>
      </c>
      <c r="K93" s="206">
        <v>87.5</v>
      </c>
      <c r="L93" s="206">
        <v>50.8</v>
      </c>
      <c r="M93" s="206">
        <v>0</v>
      </c>
      <c r="N93" s="206">
        <v>1.1499999999999999</v>
      </c>
      <c r="O93" s="206">
        <v>1.92</v>
      </c>
      <c r="P93" s="206">
        <v>2.64</v>
      </c>
      <c r="Q93" s="206">
        <v>3.62</v>
      </c>
      <c r="R93" s="206">
        <v>5.96</v>
      </c>
      <c r="S93" s="206">
        <v>3.66</v>
      </c>
      <c r="T93" s="206">
        <v>1.41</v>
      </c>
      <c r="U93" s="206">
        <v>10.54</v>
      </c>
      <c r="V93" s="206">
        <v>5.18</v>
      </c>
      <c r="W93" s="206">
        <v>3.59</v>
      </c>
      <c r="X93" s="206">
        <v>12.12</v>
      </c>
      <c r="Y93" s="206">
        <v>0</v>
      </c>
      <c r="Z93" s="206">
        <v>2.7</v>
      </c>
      <c r="AA93" s="206">
        <v>0.87</v>
      </c>
      <c r="AB93" s="206">
        <v>0</v>
      </c>
      <c r="AC93" s="206">
        <v>11.1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8</v>
      </c>
      <c r="D94" s="206">
        <v>1.33</v>
      </c>
      <c r="E94" s="206">
        <v>0</v>
      </c>
      <c r="F94" s="206">
        <v>0</v>
      </c>
      <c r="G94" s="206">
        <v>6.07</v>
      </c>
      <c r="H94" s="206">
        <v>0</v>
      </c>
      <c r="I94" s="206">
        <v>23.37</v>
      </c>
      <c r="J94" s="206">
        <v>0.28000000000000003</v>
      </c>
      <c r="K94" s="206">
        <v>88.1</v>
      </c>
      <c r="L94" s="206">
        <v>50.8</v>
      </c>
      <c r="M94" s="206">
        <v>0</v>
      </c>
      <c r="N94" s="206">
        <v>1.1499999999999999</v>
      </c>
      <c r="O94" s="206">
        <v>1.92</v>
      </c>
      <c r="P94" s="206">
        <v>2.64</v>
      </c>
      <c r="Q94" s="206">
        <v>3.62</v>
      </c>
      <c r="R94" s="206">
        <v>5.96</v>
      </c>
      <c r="S94" s="206">
        <v>3.66</v>
      </c>
      <c r="T94" s="206">
        <v>1.41</v>
      </c>
      <c r="U94" s="206">
        <v>10.54</v>
      </c>
      <c r="V94" s="206">
        <v>5.18</v>
      </c>
      <c r="W94" s="206">
        <v>3.59</v>
      </c>
      <c r="X94" s="206">
        <v>12.12</v>
      </c>
      <c r="Y94" s="206">
        <v>0</v>
      </c>
      <c r="Z94" s="206">
        <v>2.7</v>
      </c>
      <c r="AA94" s="206">
        <v>0.87</v>
      </c>
      <c r="AB94" s="206">
        <v>0</v>
      </c>
      <c r="AC94" s="206">
        <v>11.1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8</v>
      </c>
      <c r="D95" s="206">
        <v>1.33</v>
      </c>
      <c r="E95" s="206">
        <v>0</v>
      </c>
      <c r="F95" s="206">
        <v>0</v>
      </c>
      <c r="G95" s="206">
        <v>6.07</v>
      </c>
      <c r="H95" s="206">
        <v>0</v>
      </c>
      <c r="I95" s="206">
        <v>23.37</v>
      </c>
      <c r="J95" s="206">
        <v>0.28000000000000003</v>
      </c>
      <c r="K95" s="206">
        <v>85.04</v>
      </c>
      <c r="L95" s="206">
        <v>50.8</v>
      </c>
      <c r="M95" s="206">
        <v>0</v>
      </c>
      <c r="N95" s="206">
        <v>1.1499999999999999</v>
      </c>
      <c r="O95" s="206">
        <v>1.92</v>
      </c>
      <c r="P95" s="206">
        <v>2.64</v>
      </c>
      <c r="Q95" s="206">
        <v>3.62</v>
      </c>
      <c r="R95" s="206">
        <v>5.96</v>
      </c>
      <c r="S95" s="206">
        <v>3.66</v>
      </c>
      <c r="T95" s="206">
        <v>1.41</v>
      </c>
      <c r="U95" s="206">
        <v>10.54</v>
      </c>
      <c r="V95" s="206">
        <v>5.18</v>
      </c>
      <c r="W95" s="206">
        <v>3.67</v>
      </c>
      <c r="X95" s="206">
        <v>12.12</v>
      </c>
      <c r="Y95" s="206">
        <v>0</v>
      </c>
      <c r="Z95" s="206">
        <v>37.979999999999997</v>
      </c>
      <c r="AA95" s="206">
        <v>13.29</v>
      </c>
      <c r="AB95" s="206">
        <v>0</v>
      </c>
      <c r="AC95" s="206">
        <v>11.1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8</v>
      </c>
      <c r="D96" s="206">
        <v>1.33</v>
      </c>
      <c r="E96" s="206">
        <v>0</v>
      </c>
      <c r="F96" s="206">
        <v>0</v>
      </c>
      <c r="G96" s="206">
        <v>6.07</v>
      </c>
      <c r="H96" s="206">
        <v>0</v>
      </c>
      <c r="I96" s="206">
        <v>23.37</v>
      </c>
      <c r="J96" s="206">
        <v>0.28000000000000003</v>
      </c>
      <c r="K96" s="206">
        <v>85.04</v>
      </c>
      <c r="L96" s="206">
        <v>50.8</v>
      </c>
      <c r="M96" s="206">
        <v>0</v>
      </c>
      <c r="N96" s="206">
        <v>1.1499999999999999</v>
      </c>
      <c r="O96" s="206">
        <v>1.92</v>
      </c>
      <c r="P96" s="206">
        <v>2.64</v>
      </c>
      <c r="Q96" s="206">
        <v>3.62</v>
      </c>
      <c r="R96" s="206">
        <v>5.96</v>
      </c>
      <c r="S96" s="206">
        <v>3.66</v>
      </c>
      <c r="T96" s="206">
        <v>1.41</v>
      </c>
      <c r="U96" s="206">
        <v>10.54</v>
      </c>
      <c r="V96" s="206">
        <v>5.18</v>
      </c>
      <c r="W96" s="206">
        <v>3.67</v>
      </c>
      <c r="X96" s="206">
        <v>12.44</v>
      </c>
      <c r="Y96" s="206">
        <v>0</v>
      </c>
      <c r="Z96" s="206">
        <v>37.979999999999997</v>
      </c>
      <c r="AA96" s="206">
        <v>13.29</v>
      </c>
      <c r="AB96" s="206">
        <v>0</v>
      </c>
      <c r="AC96" s="206">
        <v>11.1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8</v>
      </c>
      <c r="D97" s="206">
        <v>1.33</v>
      </c>
      <c r="E97" s="206">
        <v>0</v>
      </c>
      <c r="F97" s="206">
        <v>0</v>
      </c>
      <c r="G97" s="206">
        <v>6.07</v>
      </c>
      <c r="H97" s="206">
        <v>0</v>
      </c>
      <c r="I97" s="206">
        <v>23.37</v>
      </c>
      <c r="J97" s="206">
        <v>0.28000000000000003</v>
      </c>
      <c r="K97" s="206">
        <v>85.04</v>
      </c>
      <c r="L97" s="206">
        <v>50.8</v>
      </c>
      <c r="M97" s="206">
        <v>0</v>
      </c>
      <c r="N97" s="206">
        <v>1.1499999999999999</v>
      </c>
      <c r="O97" s="206">
        <v>1.92</v>
      </c>
      <c r="P97" s="206">
        <v>2.64</v>
      </c>
      <c r="Q97" s="206">
        <v>3.62</v>
      </c>
      <c r="R97" s="206">
        <v>5.77</v>
      </c>
      <c r="S97" s="206">
        <v>3.66</v>
      </c>
      <c r="T97" s="206">
        <v>1.41</v>
      </c>
      <c r="U97" s="206">
        <v>10.54</v>
      </c>
      <c r="V97" s="206">
        <v>5.18</v>
      </c>
      <c r="W97" s="206">
        <v>3.67</v>
      </c>
      <c r="X97" s="206">
        <v>12.44</v>
      </c>
      <c r="Y97" s="206">
        <v>0</v>
      </c>
      <c r="Z97" s="206">
        <v>37.979999999999997</v>
      </c>
      <c r="AA97" s="206">
        <v>13.29</v>
      </c>
      <c r="AB97" s="206">
        <v>0</v>
      </c>
      <c r="AC97" s="206">
        <v>11.1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8</v>
      </c>
      <c r="D98" s="206">
        <v>1.33</v>
      </c>
      <c r="E98" s="206">
        <v>0</v>
      </c>
      <c r="F98" s="206">
        <v>0</v>
      </c>
      <c r="G98" s="206">
        <v>6.07</v>
      </c>
      <c r="H98" s="206">
        <v>0</v>
      </c>
      <c r="I98" s="206">
        <v>23.37</v>
      </c>
      <c r="J98" s="206">
        <v>0.28000000000000003</v>
      </c>
      <c r="K98" s="206">
        <v>85.04</v>
      </c>
      <c r="L98" s="206">
        <v>50.8</v>
      </c>
      <c r="M98" s="206">
        <v>0</v>
      </c>
      <c r="N98" s="206">
        <v>1.1499999999999999</v>
      </c>
      <c r="O98" s="206">
        <v>1.92</v>
      </c>
      <c r="P98" s="206">
        <v>2.64</v>
      </c>
      <c r="Q98" s="206">
        <v>3.62</v>
      </c>
      <c r="R98" s="206">
        <v>5.77</v>
      </c>
      <c r="S98" s="206">
        <v>3.66</v>
      </c>
      <c r="T98" s="206">
        <v>1.41</v>
      </c>
      <c r="U98" s="206">
        <v>10.54</v>
      </c>
      <c r="V98" s="206">
        <v>5.18</v>
      </c>
      <c r="W98" s="206">
        <v>3.67</v>
      </c>
      <c r="X98" s="206">
        <v>12.44</v>
      </c>
      <c r="Y98" s="206">
        <v>0</v>
      </c>
      <c r="Z98" s="206">
        <v>37.979999999999997</v>
      </c>
      <c r="AA98" s="206">
        <v>13.29</v>
      </c>
      <c r="AB98" s="206">
        <v>0</v>
      </c>
      <c r="AC98" s="206">
        <v>11.1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0.21162</v>
      </c>
      <c r="D99">
        <f t="shared" si="0"/>
        <v>2.3939999999999975E-2</v>
      </c>
      <c r="E99">
        <f t="shared" si="0"/>
        <v>0</v>
      </c>
      <c r="F99">
        <f t="shared" si="0"/>
        <v>0.10919999999999996</v>
      </c>
      <c r="G99">
        <f t="shared" si="0"/>
        <v>0.1092599999999999</v>
      </c>
      <c r="H99">
        <f t="shared" si="0"/>
        <v>0</v>
      </c>
      <c r="I99">
        <f t="shared" si="0"/>
        <v>0.55931999999999882</v>
      </c>
      <c r="J99">
        <f t="shared" si="0"/>
        <v>5.7400000000000038E-3</v>
      </c>
      <c r="K99">
        <f t="shared" si="0"/>
        <v>0.82272750000000039</v>
      </c>
      <c r="L99">
        <f t="shared" si="0"/>
        <v>0.82251249999999942</v>
      </c>
      <c r="M99">
        <f t="shared" si="0"/>
        <v>0</v>
      </c>
      <c r="N99">
        <f t="shared" si="0"/>
        <v>2.7600000000000045E-2</v>
      </c>
      <c r="O99">
        <f t="shared" si="0"/>
        <v>4.6079999999999934E-2</v>
      </c>
      <c r="P99">
        <f t="shared" si="0"/>
        <v>6.3359999999999847E-2</v>
      </c>
      <c r="Q99">
        <f t="shared" si="0"/>
        <v>4.002249999999994E-2</v>
      </c>
      <c r="R99">
        <f t="shared" si="0"/>
        <v>6.3557499999999975E-2</v>
      </c>
      <c r="S99">
        <f t="shared" si="0"/>
        <v>3.9835000000000009E-2</v>
      </c>
      <c r="T99">
        <f t="shared" si="0"/>
        <v>3.383999999999994E-2</v>
      </c>
      <c r="U99">
        <f t="shared" si="0"/>
        <v>0.25295999999999969</v>
      </c>
      <c r="V99">
        <f t="shared" si="0"/>
        <v>7.894250000000004E-2</v>
      </c>
      <c r="W99">
        <f t="shared" si="0"/>
        <v>5.8157499999999945E-2</v>
      </c>
      <c r="X99">
        <f t="shared" si="0"/>
        <v>0.13378499999999974</v>
      </c>
      <c r="Y99">
        <f t="shared" si="0"/>
        <v>0</v>
      </c>
      <c r="Z99">
        <f t="shared" si="0"/>
        <v>0.35586000000000079</v>
      </c>
      <c r="AA99">
        <f t="shared" si="0"/>
        <v>0.12659999999999999</v>
      </c>
      <c r="AB99">
        <f t="shared" si="0"/>
        <v>0</v>
      </c>
      <c r="AC99">
        <f t="shared" si="0"/>
        <v>0.24611000000000038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0.22951500000000019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-9.68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-10.18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1.4305000000000005E-2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1.31</v>
      </c>
      <c r="D3" s="206">
        <v>0</v>
      </c>
      <c r="E3" s="206">
        <v>0</v>
      </c>
      <c r="F3" s="206">
        <v>1.98</v>
      </c>
      <c r="G3" s="206">
        <v>0</v>
      </c>
      <c r="H3" s="206">
        <v>0</v>
      </c>
      <c r="I3" s="206">
        <v>2.72</v>
      </c>
      <c r="J3" s="206">
        <v>0.03</v>
      </c>
      <c r="K3" s="206">
        <v>2.12</v>
      </c>
      <c r="L3" s="206">
        <v>0.76</v>
      </c>
      <c r="M3" s="206">
        <v>1.25</v>
      </c>
      <c r="N3" s="206">
        <v>0.1</v>
      </c>
      <c r="O3" s="206">
        <v>0.11</v>
      </c>
      <c r="P3" s="206">
        <v>4.83</v>
      </c>
      <c r="Q3" s="206">
        <v>0.38</v>
      </c>
      <c r="R3" s="206">
        <v>0.72</v>
      </c>
      <c r="S3" s="206">
        <v>0.34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4.07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1.31</v>
      </c>
      <c r="D4" s="206">
        <v>0</v>
      </c>
      <c r="E4" s="206">
        <v>0</v>
      </c>
      <c r="F4" s="206">
        <v>1.98</v>
      </c>
      <c r="G4" s="206">
        <v>0</v>
      </c>
      <c r="H4" s="206">
        <v>0</v>
      </c>
      <c r="I4" s="206">
        <v>2.72</v>
      </c>
      <c r="J4" s="206">
        <v>0.03</v>
      </c>
      <c r="K4" s="206">
        <v>2.13</v>
      </c>
      <c r="L4" s="206">
        <v>0.76</v>
      </c>
      <c r="M4" s="206">
        <v>1.25</v>
      </c>
      <c r="N4" s="206">
        <v>0.1</v>
      </c>
      <c r="O4" s="206">
        <v>0.11</v>
      </c>
      <c r="P4" s="206">
        <v>4.83</v>
      </c>
      <c r="Q4" s="206">
        <v>0.38</v>
      </c>
      <c r="R4" s="206">
        <v>0.72</v>
      </c>
      <c r="S4" s="206">
        <v>0.34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4.07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1.31</v>
      </c>
      <c r="D5" s="206">
        <v>0</v>
      </c>
      <c r="E5" s="206">
        <v>0</v>
      </c>
      <c r="F5" s="206">
        <v>1.98</v>
      </c>
      <c r="G5" s="206">
        <v>0</v>
      </c>
      <c r="H5" s="206">
        <v>0</v>
      </c>
      <c r="I5" s="206">
        <v>2.72</v>
      </c>
      <c r="J5" s="206">
        <v>0.03</v>
      </c>
      <c r="K5" s="206">
        <v>2.12</v>
      </c>
      <c r="L5" s="206">
        <v>0.76</v>
      </c>
      <c r="M5" s="206">
        <v>1.3</v>
      </c>
      <c r="N5" s="206">
        <v>0.1</v>
      </c>
      <c r="O5" s="206">
        <v>0.11</v>
      </c>
      <c r="P5" s="206">
        <v>4.83</v>
      </c>
      <c r="Q5" s="206">
        <v>0.38</v>
      </c>
      <c r="R5" s="206">
        <v>0.72</v>
      </c>
      <c r="S5" s="206">
        <v>0.34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1.31</v>
      </c>
      <c r="D6" s="206">
        <v>0</v>
      </c>
      <c r="E6" s="206">
        <v>0</v>
      </c>
      <c r="F6" s="206">
        <v>1.98</v>
      </c>
      <c r="G6" s="206">
        <v>0</v>
      </c>
      <c r="H6" s="206">
        <v>0</v>
      </c>
      <c r="I6" s="206">
        <v>2.72</v>
      </c>
      <c r="J6" s="206">
        <v>0.03</v>
      </c>
      <c r="K6" s="206">
        <v>2.13</v>
      </c>
      <c r="L6" s="206">
        <v>0.76</v>
      </c>
      <c r="M6" s="206">
        <v>1.25</v>
      </c>
      <c r="N6" s="206">
        <v>0.1</v>
      </c>
      <c r="O6" s="206">
        <v>0.11</v>
      </c>
      <c r="P6" s="206">
        <v>4.83</v>
      </c>
      <c r="Q6" s="206">
        <v>0.38</v>
      </c>
      <c r="R6" s="206">
        <v>0.72</v>
      </c>
      <c r="S6" s="206">
        <v>0.34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1.31</v>
      </c>
      <c r="D7" s="206">
        <v>0</v>
      </c>
      <c r="E7" s="206">
        <v>0</v>
      </c>
      <c r="F7" s="206">
        <v>1.98</v>
      </c>
      <c r="G7" s="206">
        <v>0</v>
      </c>
      <c r="H7" s="206">
        <v>0</v>
      </c>
      <c r="I7" s="206">
        <v>2.72</v>
      </c>
      <c r="J7" s="206">
        <v>0.03</v>
      </c>
      <c r="K7" s="206">
        <v>2.12</v>
      </c>
      <c r="L7" s="206">
        <v>0.76</v>
      </c>
      <c r="M7" s="206">
        <v>1.25</v>
      </c>
      <c r="N7" s="206">
        <v>0.1</v>
      </c>
      <c r="O7" s="206">
        <v>0.11</v>
      </c>
      <c r="P7" s="206">
        <v>4.83</v>
      </c>
      <c r="Q7" s="206">
        <v>0.38</v>
      </c>
      <c r="R7" s="206">
        <v>0.72</v>
      </c>
      <c r="S7" s="206">
        <v>0.34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1.31</v>
      </c>
      <c r="D8" s="206">
        <v>0</v>
      </c>
      <c r="E8" s="206">
        <v>0</v>
      </c>
      <c r="F8" s="206">
        <v>1.98</v>
      </c>
      <c r="G8" s="206">
        <v>0</v>
      </c>
      <c r="H8" s="206">
        <v>0</v>
      </c>
      <c r="I8" s="206">
        <v>2.72</v>
      </c>
      <c r="J8" s="206">
        <v>0.03</v>
      </c>
      <c r="K8" s="206">
        <v>2.13</v>
      </c>
      <c r="L8" s="206">
        <v>0.76</v>
      </c>
      <c r="M8" s="206">
        <v>1.25</v>
      </c>
      <c r="N8" s="206">
        <v>0.1</v>
      </c>
      <c r="O8" s="206">
        <v>0.11</v>
      </c>
      <c r="P8" s="206">
        <v>4.83</v>
      </c>
      <c r="Q8" s="206">
        <v>0.38</v>
      </c>
      <c r="R8" s="206">
        <v>0.72</v>
      </c>
      <c r="S8" s="206">
        <v>0.34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1.31</v>
      </c>
      <c r="D9" s="206">
        <v>0</v>
      </c>
      <c r="E9" s="206">
        <v>0</v>
      </c>
      <c r="F9" s="206">
        <v>1.98</v>
      </c>
      <c r="G9" s="206">
        <v>0</v>
      </c>
      <c r="H9" s="206">
        <v>0</v>
      </c>
      <c r="I9" s="206">
        <v>2.72</v>
      </c>
      <c r="J9" s="206">
        <v>0.03</v>
      </c>
      <c r="K9" s="206">
        <v>1.26</v>
      </c>
      <c r="L9" s="206">
        <v>0.76</v>
      </c>
      <c r="M9" s="206">
        <v>1.25</v>
      </c>
      <c r="N9" s="206">
        <v>0.1</v>
      </c>
      <c r="O9" s="206">
        <v>0.11</v>
      </c>
      <c r="P9" s="206">
        <v>4.83</v>
      </c>
      <c r="Q9" s="206">
        <v>0.38</v>
      </c>
      <c r="R9" s="206">
        <v>0.72</v>
      </c>
      <c r="S9" s="206">
        <v>0.3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1.31</v>
      </c>
      <c r="D10" s="206">
        <v>0</v>
      </c>
      <c r="E10" s="206">
        <v>0</v>
      </c>
      <c r="F10" s="206">
        <v>1.98</v>
      </c>
      <c r="G10" s="206">
        <v>0</v>
      </c>
      <c r="H10" s="206">
        <v>0</v>
      </c>
      <c r="I10" s="206">
        <v>2.72</v>
      </c>
      <c r="J10" s="206">
        <v>0.03</v>
      </c>
      <c r="K10" s="206">
        <v>1.26</v>
      </c>
      <c r="L10" s="206">
        <v>0.76</v>
      </c>
      <c r="M10" s="206">
        <v>1.25</v>
      </c>
      <c r="N10" s="206">
        <v>0.1</v>
      </c>
      <c r="O10" s="206">
        <v>0.11</v>
      </c>
      <c r="P10" s="206">
        <v>4.83</v>
      </c>
      <c r="Q10" s="206">
        <v>0.38</v>
      </c>
      <c r="R10" s="206">
        <v>0.72</v>
      </c>
      <c r="S10" s="206">
        <v>0.3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1.31</v>
      </c>
      <c r="D11" s="206">
        <v>0</v>
      </c>
      <c r="E11" s="206">
        <v>0</v>
      </c>
      <c r="F11" s="206">
        <v>1.98</v>
      </c>
      <c r="G11" s="206">
        <v>0</v>
      </c>
      <c r="H11" s="206">
        <v>0</v>
      </c>
      <c r="I11" s="206">
        <v>2.72</v>
      </c>
      <c r="J11" s="206">
        <v>0.03</v>
      </c>
      <c r="K11" s="206">
        <v>1.26</v>
      </c>
      <c r="L11" s="206">
        <v>0.76</v>
      </c>
      <c r="M11" s="206">
        <v>1.25</v>
      </c>
      <c r="N11" s="206">
        <v>0.1</v>
      </c>
      <c r="O11" s="206">
        <v>0.11</v>
      </c>
      <c r="P11" s="206">
        <v>4.83</v>
      </c>
      <c r="Q11" s="206">
        <v>0.38</v>
      </c>
      <c r="R11" s="206">
        <v>0.72</v>
      </c>
      <c r="S11" s="206">
        <v>0.3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1.31</v>
      </c>
      <c r="D12" s="206">
        <v>0</v>
      </c>
      <c r="E12" s="206">
        <v>0</v>
      </c>
      <c r="F12" s="206">
        <v>1.98</v>
      </c>
      <c r="G12" s="206">
        <v>0</v>
      </c>
      <c r="H12" s="206">
        <v>0</v>
      </c>
      <c r="I12" s="206">
        <v>2.72</v>
      </c>
      <c r="J12" s="206">
        <v>0.03</v>
      </c>
      <c r="K12" s="206">
        <v>1.26</v>
      </c>
      <c r="L12" s="206">
        <v>0.76</v>
      </c>
      <c r="M12" s="206">
        <v>1.25</v>
      </c>
      <c r="N12" s="206">
        <v>0.1</v>
      </c>
      <c r="O12" s="206">
        <v>0.11</v>
      </c>
      <c r="P12" s="206">
        <v>4.83</v>
      </c>
      <c r="Q12" s="206">
        <v>0.38</v>
      </c>
      <c r="R12" s="206">
        <v>0.72</v>
      </c>
      <c r="S12" s="206">
        <v>0.3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1.31</v>
      </c>
      <c r="D13" s="206">
        <v>0</v>
      </c>
      <c r="E13" s="206">
        <v>0</v>
      </c>
      <c r="F13" s="206">
        <v>1.98</v>
      </c>
      <c r="G13" s="206">
        <v>0</v>
      </c>
      <c r="H13" s="206">
        <v>0</v>
      </c>
      <c r="I13" s="206">
        <v>2.72</v>
      </c>
      <c r="J13" s="206">
        <v>0</v>
      </c>
      <c r="K13" s="206">
        <v>1.26</v>
      </c>
      <c r="L13" s="206">
        <v>0.76</v>
      </c>
      <c r="M13" s="206">
        <v>1.25</v>
      </c>
      <c r="N13" s="206">
        <v>0.1</v>
      </c>
      <c r="O13" s="206">
        <v>0.11</v>
      </c>
      <c r="P13" s="206">
        <v>4.83</v>
      </c>
      <c r="Q13" s="206">
        <v>0.38</v>
      </c>
      <c r="R13" s="206">
        <v>0.72</v>
      </c>
      <c r="S13" s="206">
        <v>0.3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1.31</v>
      </c>
      <c r="D14" s="206">
        <v>0</v>
      </c>
      <c r="E14" s="206">
        <v>0</v>
      </c>
      <c r="F14" s="206">
        <v>1.98</v>
      </c>
      <c r="G14" s="206">
        <v>0</v>
      </c>
      <c r="H14" s="206">
        <v>0</v>
      </c>
      <c r="I14" s="206">
        <v>2.72</v>
      </c>
      <c r="J14" s="206">
        <v>0</v>
      </c>
      <c r="K14" s="206">
        <v>1.26</v>
      </c>
      <c r="L14" s="206">
        <v>0.76</v>
      </c>
      <c r="M14" s="206">
        <v>1.25</v>
      </c>
      <c r="N14" s="206">
        <v>0.1</v>
      </c>
      <c r="O14" s="206">
        <v>0.11</v>
      </c>
      <c r="P14" s="206">
        <v>4.83</v>
      </c>
      <c r="Q14" s="206">
        <v>0.38</v>
      </c>
      <c r="R14" s="206">
        <v>0.72</v>
      </c>
      <c r="S14" s="206">
        <v>0.3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1.31</v>
      </c>
      <c r="D15" s="206">
        <v>0</v>
      </c>
      <c r="E15" s="206">
        <v>0</v>
      </c>
      <c r="F15" s="206">
        <v>1.98</v>
      </c>
      <c r="G15" s="206">
        <v>0</v>
      </c>
      <c r="H15" s="206">
        <v>0</v>
      </c>
      <c r="I15" s="206">
        <v>2.72</v>
      </c>
      <c r="J15" s="206">
        <v>0</v>
      </c>
      <c r="K15" s="206">
        <v>1.26</v>
      </c>
      <c r="L15" s="206">
        <v>0.76</v>
      </c>
      <c r="M15" s="206">
        <v>1.25</v>
      </c>
      <c r="N15" s="206">
        <v>0.1</v>
      </c>
      <c r="O15" s="206">
        <v>0.11</v>
      </c>
      <c r="P15" s="206">
        <v>4.83</v>
      </c>
      <c r="Q15" s="206">
        <v>0.38</v>
      </c>
      <c r="R15" s="206">
        <v>0.72</v>
      </c>
      <c r="S15" s="206">
        <v>0.3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1.31</v>
      </c>
      <c r="D16" s="206">
        <v>0</v>
      </c>
      <c r="E16" s="206">
        <v>0</v>
      </c>
      <c r="F16" s="206">
        <v>1.98</v>
      </c>
      <c r="G16" s="206">
        <v>0</v>
      </c>
      <c r="H16" s="206">
        <v>0</v>
      </c>
      <c r="I16" s="206">
        <v>2.72</v>
      </c>
      <c r="J16" s="206">
        <v>0</v>
      </c>
      <c r="K16" s="206">
        <v>1.26</v>
      </c>
      <c r="L16" s="206">
        <v>0.76</v>
      </c>
      <c r="M16" s="206">
        <v>1.25</v>
      </c>
      <c r="N16" s="206">
        <v>0.1</v>
      </c>
      <c r="O16" s="206">
        <v>0.11</v>
      </c>
      <c r="P16" s="206">
        <v>4.83</v>
      </c>
      <c r="Q16" s="206">
        <v>0.38</v>
      </c>
      <c r="R16" s="206">
        <v>0.72</v>
      </c>
      <c r="S16" s="206">
        <v>0.3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1.31</v>
      </c>
      <c r="D17" s="206">
        <v>0</v>
      </c>
      <c r="E17" s="206">
        <v>0</v>
      </c>
      <c r="F17" s="206">
        <v>1.98</v>
      </c>
      <c r="G17" s="206">
        <v>0</v>
      </c>
      <c r="H17" s="206">
        <v>0</v>
      </c>
      <c r="I17" s="206">
        <v>2.72</v>
      </c>
      <c r="J17" s="206">
        <v>0</v>
      </c>
      <c r="K17" s="206">
        <v>1.26</v>
      </c>
      <c r="L17" s="206">
        <v>0.76</v>
      </c>
      <c r="M17" s="206">
        <v>1.25</v>
      </c>
      <c r="N17" s="206">
        <v>0.1</v>
      </c>
      <c r="O17" s="206">
        <v>0.11</v>
      </c>
      <c r="P17" s="206">
        <v>4.83</v>
      </c>
      <c r="Q17" s="206">
        <v>0.38</v>
      </c>
      <c r="R17" s="206">
        <v>0.72</v>
      </c>
      <c r="S17" s="206">
        <v>0.3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1.31</v>
      </c>
      <c r="D18" s="206">
        <v>0</v>
      </c>
      <c r="E18" s="206">
        <v>0</v>
      </c>
      <c r="F18" s="206">
        <v>1.98</v>
      </c>
      <c r="G18" s="206">
        <v>0</v>
      </c>
      <c r="H18" s="206">
        <v>0</v>
      </c>
      <c r="I18" s="206">
        <v>2.72</v>
      </c>
      <c r="J18" s="206">
        <v>0</v>
      </c>
      <c r="K18" s="206">
        <v>1.26</v>
      </c>
      <c r="L18" s="206">
        <v>0.76</v>
      </c>
      <c r="M18" s="206">
        <v>1.25</v>
      </c>
      <c r="N18" s="206">
        <v>0.1</v>
      </c>
      <c r="O18" s="206">
        <v>0.11</v>
      </c>
      <c r="P18" s="206">
        <v>4.83</v>
      </c>
      <c r="Q18" s="206">
        <v>0.38</v>
      </c>
      <c r="R18" s="206">
        <v>0.72</v>
      </c>
      <c r="S18" s="206">
        <v>0.3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1.31</v>
      </c>
      <c r="D19" s="206">
        <v>0</v>
      </c>
      <c r="E19" s="206">
        <v>0</v>
      </c>
      <c r="F19" s="206">
        <v>1.98</v>
      </c>
      <c r="G19" s="206">
        <v>0</v>
      </c>
      <c r="H19" s="206">
        <v>0</v>
      </c>
      <c r="I19" s="206">
        <v>2.72</v>
      </c>
      <c r="J19" s="206">
        <v>0</v>
      </c>
      <c r="K19" s="206">
        <v>1.26</v>
      </c>
      <c r="L19" s="206">
        <v>0.76</v>
      </c>
      <c r="M19" s="206">
        <v>1.25</v>
      </c>
      <c r="N19" s="206">
        <v>0.1</v>
      </c>
      <c r="O19" s="206">
        <v>0.11</v>
      </c>
      <c r="P19" s="206">
        <v>4.83</v>
      </c>
      <c r="Q19" s="206">
        <v>0.38</v>
      </c>
      <c r="R19" s="206">
        <v>0.72</v>
      </c>
      <c r="S19" s="206">
        <v>0.3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1.31</v>
      </c>
      <c r="D20" s="206">
        <v>0</v>
      </c>
      <c r="E20" s="206">
        <v>0</v>
      </c>
      <c r="F20" s="206">
        <v>1.98</v>
      </c>
      <c r="G20" s="206">
        <v>0</v>
      </c>
      <c r="H20" s="206">
        <v>0</v>
      </c>
      <c r="I20" s="206">
        <v>2.72</v>
      </c>
      <c r="J20" s="206">
        <v>0</v>
      </c>
      <c r="K20" s="206">
        <v>1.26</v>
      </c>
      <c r="L20" s="206">
        <v>0.76</v>
      </c>
      <c r="M20" s="206">
        <v>1.25</v>
      </c>
      <c r="N20" s="206">
        <v>0.1</v>
      </c>
      <c r="O20" s="206">
        <v>0.11</v>
      </c>
      <c r="P20" s="206">
        <v>4.83</v>
      </c>
      <c r="Q20" s="206">
        <v>0.38</v>
      </c>
      <c r="R20" s="206">
        <v>0.72</v>
      </c>
      <c r="S20" s="206">
        <v>0.3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1.31</v>
      </c>
      <c r="D21" s="206">
        <v>0</v>
      </c>
      <c r="E21" s="206">
        <v>0</v>
      </c>
      <c r="F21" s="206">
        <v>1.98</v>
      </c>
      <c r="G21" s="206">
        <v>0</v>
      </c>
      <c r="H21" s="206">
        <v>0</v>
      </c>
      <c r="I21" s="206">
        <v>2.72</v>
      </c>
      <c r="J21" s="206">
        <v>0</v>
      </c>
      <c r="K21" s="206">
        <v>2.06</v>
      </c>
      <c r="L21" s="206">
        <v>0.76</v>
      </c>
      <c r="M21" s="206">
        <v>1.25</v>
      </c>
      <c r="N21" s="206">
        <v>0.1</v>
      </c>
      <c r="O21" s="206">
        <v>0.11</v>
      </c>
      <c r="P21" s="206">
        <v>4.83</v>
      </c>
      <c r="Q21" s="206">
        <v>0.38</v>
      </c>
      <c r="R21" s="206">
        <v>0.69</v>
      </c>
      <c r="S21" s="206">
        <v>0.33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1.31</v>
      </c>
      <c r="D22" s="206">
        <v>0</v>
      </c>
      <c r="E22" s="206">
        <v>0</v>
      </c>
      <c r="F22" s="206">
        <v>1.98</v>
      </c>
      <c r="G22" s="206">
        <v>0</v>
      </c>
      <c r="H22" s="206">
        <v>0</v>
      </c>
      <c r="I22" s="206">
        <v>2.72</v>
      </c>
      <c r="J22" s="206">
        <v>0</v>
      </c>
      <c r="K22" s="206">
        <v>2.06</v>
      </c>
      <c r="L22" s="206">
        <v>0.76</v>
      </c>
      <c r="M22" s="206">
        <v>1.25</v>
      </c>
      <c r="N22" s="206">
        <v>0.1</v>
      </c>
      <c r="O22" s="206">
        <v>0.11</v>
      </c>
      <c r="P22" s="206">
        <v>4.83</v>
      </c>
      <c r="Q22" s="206">
        <v>0.38</v>
      </c>
      <c r="R22" s="206">
        <v>0.69</v>
      </c>
      <c r="S22" s="206">
        <v>0.33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1.31</v>
      </c>
      <c r="D23" s="206">
        <v>0</v>
      </c>
      <c r="E23" s="206">
        <v>0</v>
      </c>
      <c r="F23" s="206">
        <v>1.98</v>
      </c>
      <c r="G23" s="206">
        <v>0</v>
      </c>
      <c r="H23" s="206">
        <v>0</v>
      </c>
      <c r="I23" s="206">
        <v>2.72</v>
      </c>
      <c r="J23" s="206">
        <v>0</v>
      </c>
      <c r="K23" s="206">
        <v>2.23</v>
      </c>
      <c r="L23" s="206">
        <v>0.76</v>
      </c>
      <c r="M23" s="206">
        <v>1.25</v>
      </c>
      <c r="N23" s="206">
        <v>0.1</v>
      </c>
      <c r="O23" s="206">
        <v>0.11</v>
      </c>
      <c r="P23" s="206">
        <v>4.83</v>
      </c>
      <c r="Q23" s="206">
        <v>0.38</v>
      </c>
      <c r="R23" s="206">
        <v>0.85</v>
      </c>
      <c r="S23" s="206">
        <v>0.38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4.07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1.31</v>
      </c>
      <c r="D24" s="206">
        <v>0</v>
      </c>
      <c r="E24" s="206">
        <v>0</v>
      </c>
      <c r="F24" s="206">
        <v>1.98</v>
      </c>
      <c r="G24" s="206">
        <v>0</v>
      </c>
      <c r="H24" s="206">
        <v>0</v>
      </c>
      <c r="I24" s="206">
        <v>2.72</v>
      </c>
      <c r="J24" s="206">
        <v>0</v>
      </c>
      <c r="K24" s="206">
        <v>2.62</v>
      </c>
      <c r="L24" s="206">
        <v>0.76</v>
      </c>
      <c r="M24" s="206">
        <v>1.25</v>
      </c>
      <c r="N24" s="206">
        <v>0.1</v>
      </c>
      <c r="O24" s="206">
        <v>0.11</v>
      </c>
      <c r="P24" s="206">
        <v>4.83</v>
      </c>
      <c r="Q24" s="206">
        <v>0.38</v>
      </c>
      <c r="R24" s="206">
        <v>1.1399999999999999</v>
      </c>
      <c r="S24" s="206">
        <v>0.59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4.07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1.31</v>
      </c>
      <c r="D25" s="206">
        <v>0</v>
      </c>
      <c r="E25" s="206">
        <v>0</v>
      </c>
      <c r="F25" s="206">
        <v>1.98</v>
      </c>
      <c r="G25" s="206">
        <v>0</v>
      </c>
      <c r="H25" s="206">
        <v>0</v>
      </c>
      <c r="I25" s="206">
        <v>2.72</v>
      </c>
      <c r="J25" s="206">
        <v>0</v>
      </c>
      <c r="K25" s="206">
        <v>2.62</v>
      </c>
      <c r="L25" s="206">
        <v>0.76</v>
      </c>
      <c r="M25" s="206">
        <v>1.25</v>
      </c>
      <c r="N25" s="206">
        <v>0.1</v>
      </c>
      <c r="O25" s="206">
        <v>0.11</v>
      </c>
      <c r="P25" s="206">
        <v>4.83</v>
      </c>
      <c r="Q25" s="206">
        <v>0.38</v>
      </c>
      <c r="R25" s="206">
        <v>1.1399999999999999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1.31</v>
      </c>
      <c r="D26" s="206">
        <v>0</v>
      </c>
      <c r="E26" s="206">
        <v>0</v>
      </c>
      <c r="F26" s="206">
        <v>1.98</v>
      </c>
      <c r="G26" s="206">
        <v>0</v>
      </c>
      <c r="H26" s="206">
        <v>0</v>
      </c>
      <c r="I26" s="206">
        <v>2.72</v>
      </c>
      <c r="J26" s="206">
        <v>0</v>
      </c>
      <c r="K26" s="206">
        <v>2.62</v>
      </c>
      <c r="L26" s="206">
        <v>0.76</v>
      </c>
      <c r="M26" s="206">
        <v>1.25</v>
      </c>
      <c r="N26" s="206">
        <v>0.1</v>
      </c>
      <c r="O26" s="206">
        <v>0.11</v>
      </c>
      <c r="P26" s="206">
        <v>4.83</v>
      </c>
      <c r="Q26" s="206">
        <v>0.38</v>
      </c>
      <c r="R26" s="206">
        <v>1.1399999999999999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0.93</v>
      </c>
      <c r="D27" s="206">
        <v>0.16</v>
      </c>
      <c r="E27" s="206">
        <v>0</v>
      </c>
      <c r="F27" s="206">
        <v>0</v>
      </c>
      <c r="G27" s="206">
        <v>0.66</v>
      </c>
      <c r="H27" s="206">
        <v>0</v>
      </c>
      <c r="I27" s="206">
        <v>2.69</v>
      </c>
      <c r="J27" s="206">
        <v>0.03</v>
      </c>
      <c r="K27" s="206">
        <v>2.62</v>
      </c>
      <c r="L27" s="206">
        <v>0.76</v>
      </c>
      <c r="M27" s="206">
        <v>1.25</v>
      </c>
      <c r="N27" s="206">
        <v>0.1</v>
      </c>
      <c r="O27" s="206">
        <v>0.11</v>
      </c>
      <c r="P27" s="206">
        <v>4.83</v>
      </c>
      <c r="Q27" s="206">
        <v>0.38</v>
      </c>
      <c r="R27" s="206">
        <v>1.1399999999999999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3.66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0.93</v>
      </c>
      <c r="D28" s="206">
        <v>0.16</v>
      </c>
      <c r="E28" s="206">
        <v>0</v>
      </c>
      <c r="F28" s="206">
        <v>0</v>
      </c>
      <c r="G28" s="206">
        <v>0.66</v>
      </c>
      <c r="H28" s="206">
        <v>0</v>
      </c>
      <c r="I28" s="206">
        <v>2.69</v>
      </c>
      <c r="J28" s="206">
        <v>0.03</v>
      </c>
      <c r="K28" s="206">
        <v>2.62</v>
      </c>
      <c r="L28" s="206">
        <v>0.76</v>
      </c>
      <c r="M28" s="206">
        <v>1.25</v>
      </c>
      <c r="N28" s="206">
        <v>0.1</v>
      </c>
      <c r="O28" s="206">
        <v>0.11</v>
      </c>
      <c r="P28" s="206">
        <v>4.83</v>
      </c>
      <c r="Q28" s="206">
        <v>0.38</v>
      </c>
      <c r="R28" s="206">
        <v>1.1399999999999999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3.66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0.93</v>
      </c>
      <c r="D29" s="206">
        <v>0.16</v>
      </c>
      <c r="E29" s="206">
        <v>0</v>
      </c>
      <c r="F29" s="206">
        <v>0</v>
      </c>
      <c r="G29" s="206">
        <v>0.66</v>
      </c>
      <c r="H29" s="206">
        <v>0</v>
      </c>
      <c r="I29" s="206">
        <v>2.69</v>
      </c>
      <c r="J29" s="206">
        <v>0.03</v>
      </c>
      <c r="K29" s="206">
        <v>2.62</v>
      </c>
      <c r="L29" s="206">
        <v>0.76</v>
      </c>
      <c r="M29" s="206">
        <v>1.25</v>
      </c>
      <c r="N29" s="206">
        <v>0.1</v>
      </c>
      <c r="O29" s="206">
        <v>0.11</v>
      </c>
      <c r="P29" s="206">
        <v>4.83</v>
      </c>
      <c r="Q29" s="206">
        <v>0.38</v>
      </c>
      <c r="R29" s="206">
        <v>1.1399999999999999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4.07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0.93</v>
      </c>
      <c r="D30" s="206">
        <v>0.16</v>
      </c>
      <c r="E30" s="206">
        <v>0</v>
      </c>
      <c r="F30" s="206">
        <v>0</v>
      </c>
      <c r="G30" s="206">
        <v>0.66</v>
      </c>
      <c r="H30" s="206">
        <v>0</v>
      </c>
      <c r="I30" s="206">
        <v>2.69</v>
      </c>
      <c r="J30" s="206">
        <v>0.03</v>
      </c>
      <c r="K30" s="206">
        <v>2.62</v>
      </c>
      <c r="L30" s="206">
        <v>0.76</v>
      </c>
      <c r="M30" s="206">
        <v>1.25</v>
      </c>
      <c r="N30" s="206">
        <v>0.1</v>
      </c>
      <c r="O30" s="206">
        <v>0.11</v>
      </c>
      <c r="P30" s="206">
        <v>4.83</v>
      </c>
      <c r="Q30" s="206">
        <v>0.38</v>
      </c>
      <c r="R30" s="206">
        <v>1.1399999999999999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4.32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0.93</v>
      </c>
      <c r="D31" s="206">
        <v>0.16</v>
      </c>
      <c r="E31" s="206">
        <v>0</v>
      </c>
      <c r="F31" s="206">
        <v>0</v>
      </c>
      <c r="G31" s="206">
        <v>0.66</v>
      </c>
      <c r="H31" s="206">
        <v>0</v>
      </c>
      <c r="I31" s="206">
        <v>2.69</v>
      </c>
      <c r="J31" s="206">
        <v>0.03</v>
      </c>
      <c r="K31" s="206">
        <v>2.62</v>
      </c>
      <c r="L31" s="206">
        <v>0.76</v>
      </c>
      <c r="M31" s="206">
        <v>1.25</v>
      </c>
      <c r="N31" s="206">
        <v>0.1</v>
      </c>
      <c r="O31" s="206">
        <v>0.11</v>
      </c>
      <c r="P31" s="206">
        <v>4.83</v>
      </c>
      <c r="Q31" s="206">
        <v>0.38</v>
      </c>
      <c r="R31" s="206">
        <v>1.1399999999999999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4.32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0.93</v>
      </c>
      <c r="D32" s="206">
        <v>0.16</v>
      </c>
      <c r="E32" s="206">
        <v>0</v>
      </c>
      <c r="F32" s="206">
        <v>0</v>
      </c>
      <c r="G32" s="206">
        <v>0.66</v>
      </c>
      <c r="H32" s="206">
        <v>0</v>
      </c>
      <c r="I32" s="206">
        <v>2.69</v>
      </c>
      <c r="J32" s="206">
        <v>0.03</v>
      </c>
      <c r="K32" s="206">
        <v>2.62</v>
      </c>
      <c r="L32" s="206">
        <v>0.76</v>
      </c>
      <c r="M32" s="206">
        <v>1.25</v>
      </c>
      <c r="N32" s="206">
        <v>0.1</v>
      </c>
      <c r="O32" s="206">
        <v>0.11</v>
      </c>
      <c r="P32" s="206">
        <v>4.83</v>
      </c>
      <c r="Q32" s="206">
        <v>0.38</v>
      </c>
      <c r="R32" s="206">
        <v>1.1399999999999999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0.93</v>
      </c>
      <c r="D33" s="206">
        <v>0.16</v>
      </c>
      <c r="E33" s="206">
        <v>0</v>
      </c>
      <c r="F33" s="206">
        <v>0</v>
      </c>
      <c r="G33" s="206">
        <v>0.66</v>
      </c>
      <c r="H33" s="206">
        <v>0</v>
      </c>
      <c r="I33" s="206">
        <v>2.69</v>
      </c>
      <c r="J33" s="206">
        <v>0.03</v>
      </c>
      <c r="K33" s="206">
        <v>2.62</v>
      </c>
      <c r="L33" s="206">
        <v>0.76</v>
      </c>
      <c r="M33" s="206">
        <v>1.25</v>
      </c>
      <c r="N33" s="206">
        <v>0.1</v>
      </c>
      <c r="O33" s="206">
        <v>0.11</v>
      </c>
      <c r="P33" s="206">
        <v>4.83</v>
      </c>
      <c r="Q33" s="206">
        <v>0.38</v>
      </c>
      <c r="R33" s="206">
        <v>1.1399999999999999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0.93</v>
      </c>
      <c r="D34" s="206">
        <v>0.16</v>
      </c>
      <c r="E34" s="206">
        <v>0</v>
      </c>
      <c r="F34" s="206">
        <v>0</v>
      </c>
      <c r="G34" s="206">
        <v>0.66</v>
      </c>
      <c r="H34" s="206">
        <v>0</v>
      </c>
      <c r="I34" s="206">
        <v>2.69</v>
      </c>
      <c r="J34" s="206">
        <v>0.03</v>
      </c>
      <c r="K34" s="206">
        <v>2.62</v>
      </c>
      <c r="L34" s="206">
        <v>0.76</v>
      </c>
      <c r="M34" s="206">
        <v>1.25</v>
      </c>
      <c r="N34" s="206">
        <v>0.1</v>
      </c>
      <c r="O34" s="206">
        <v>0.11</v>
      </c>
      <c r="P34" s="206">
        <v>4.83</v>
      </c>
      <c r="Q34" s="206">
        <v>0.38</v>
      </c>
      <c r="R34" s="206">
        <v>1.1399999999999999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0.93</v>
      </c>
      <c r="D35" s="206">
        <v>0.16</v>
      </c>
      <c r="E35" s="206">
        <v>0</v>
      </c>
      <c r="F35" s="206">
        <v>0</v>
      </c>
      <c r="G35" s="206">
        <v>0.66</v>
      </c>
      <c r="H35" s="206">
        <v>0</v>
      </c>
      <c r="I35" s="206">
        <v>2.66</v>
      </c>
      <c r="J35" s="206">
        <v>0.03</v>
      </c>
      <c r="K35" s="206">
        <v>2.62</v>
      </c>
      <c r="L35" s="206">
        <v>0.76</v>
      </c>
      <c r="M35" s="206">
        <v>1.25</v>
      </c>
      <c r="N35" s="206">
        <v>0.1</v>
      </c>
      <c r="O35" s="206">
        <v>0.11</v>
      </c>
      <c r="P35" s="206">
        <v>4.83</v>
      </c>
      <c r="Q35" s="206">
        <v>0.38</v>
      </c>
      <c r="R35" s="206">
        <v>1.1399999999999999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0.93</v>
      </c>
      <c r="D36" s="206">
        <v>0.16</v>
      </c>
      <c r="E36" s="206">
        <v>0</v>
      </c>
      <c r="F36" s="206">
        <v>0</v>
      </c>
      <c r="G36" s="206">
        <v>0.66</v>
      </c>
      <c r="H36" s="206">
        <v>0</v>
      </c>
      <c r="I36" s="206">
        <v>2.66</v>
      </c>
      <c r="J36" s="206">
        <v>0.03</v>
      </c>
      <c r="K36" s="206">
        <v>2.62</v>
      </c>
      <c r="L36" s="206">
        <v>0.76</v>
      </c>
      <c r="M36" s="206">
        <v>1.25</v>
      </c>
      <c r="N36" s="206">
        <v>0.1</v>
      </c>
      <c r="O36" s="206">
        <v>0.11</v>
      </c>
      <c r="P36" s="206">
        <v>4.83</v>
      </c>
      <c r="Q36" s="206">
        <v>0.38</v>
      </c>
      <c r="R36" s="206">
        <v>1.1399999999999999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0.93</v>
      </c>
      <c r="D37" s="206">
        <v>0.16</v>
      </c>
      <c r="E37" s="206">
        <v>0</v>
      </c>
      <c r="F37" s="206">
        <v>0</v>
      </c>
      <c r="G37" s="206">
        <v>0.66</v>
      </c>
      <c r="H37" s="206">
        <v>0</v>
      </c>
      <c r="I37" s="206">
        <v>2.66</v>
      </c>
      <c r="J37" s="206">
        <v>0.03</v>
      </c>
      <c r="K37" s="206">
        <v>2.62</v>
      </c>
      <c r="L37" s="206">
        <v>0.76</v>
      </c>
      <c r="M37" s="206">
        <v>1.25</v>
      </c>
      <c r="N37" s="206">
        <v>0.1</v>
      </c>
      <c r="O37" s="206">
        <v>0.11</v>
      </c>
      <c r="P37" s="206">
        <v>4.83</v>
      </c>
      <c r="Q37" s="206">
        <v>0.38</v>
      </c>
      <c r="R37" s="206">
        <v>1.1399999999999999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0.93</v>
      </c>
      <c r="D38" s="206">
        <v>0.16</v>
      </c>
      <c r="E38" s="206">
        <v>0</v>
      </c>
      <c r="F38" s="206">
        <v>0</v>
      </c>
      <c r="G38" s="206">
        <v>0.66</v>
      </c>
      <c r="H38" s="206">
        <v>0</v>
      </c>
      <c r="I38" s="206">
        <v>2.66</v>
      </c>
      <c r="J38" s="206">
        <v>0.03</v>
      </c>
      <c r="K38" s="206">
        <v>2.62</v>
      </c>
      <c r="L38" s="206">
        <v>0.76</v>
      </c>
      <c r="M38" s="206">
        <v>1.25</v>
      </c>
      <c r="N38" s="206">
        <v>0.1</v>
      </c>
      <c r="O38" s="206">
        <v>0.11</v>
      </c>
      <c r="P38" s="206">
        <v>4.83</v>
      </c>
      <c r="Q38" s="206">
        <v>0.38</v>
      </c>
      <c r="R38" s="206">
        <v>1.1399999999999999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0.93</v>
      </c>
      <c r="D39" s="206">
        <v>0.16</v>
      </c>
      <c r="E39" s="206">
        <v>0</v>
      </c>
      <c r="F39" s="206">
        <v>0</v>
      </c>
      <c r="G39" s="206">
        <v>0.66</v>
      </c>
      <c r="H39" s="206">
        <v>0</v>
      </c>
      <c r="I39" s="206">
        <v>2.66</v>
      </c>
      <c r="J39" s="206">
        <v>0.03</v>
      </c>
      <c r="K39" s="206">
        <v>2.62</v>
      </c>
      <c r="L39" s="206">
        <v>0.76</v>
      </c>
      <c r="M39" s="206">
        <v>1.25</v>
      </c>
      <c r="N39" s="206">
        <v>0.1</v>
      </c>
      <c r="O39" s="206">
        <v>0.11</v>
      </c>
      <c r="P39" s="206">
        <v>4.83</v>
      </c>
      <c r="Q39" s="206">
        <v>0.38</v>
      </c>
      <c r="R39" s="206">
        <v>1.1399999999999999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0.93</v>
      </c>
      <c r="D40" s="206">
        <v>0.16</v>
      </c>
      <c r="E40" s="206">
        <v>0</v>
      </c>
      <c r="F40" s="206">
        <v>0</v>
      </c>
      <c r="G40" s="206">
        <v>0.66</v>
      </c>
      <c r="H40" s="206">
        <v>0</v>
      </c>
      <c r="I40" s="206">
        <v>2.66</v>
      </c>
      <c r="J40" s="206">
        <v>0.03</v>
      </c>
      <c r="K40" s="206">
        <v>2.62</v>
      </c>
      <c r="L40" s="206">
        <v>0.76</v>
      </c>
      <c r="M40" s="206">
        <v>1.25</v>
      </c>
      <c r="N40" s="206">
        <v>0.1</v>
      </c>
      <c r="O40" s="206">
        <v>0.11</v>
      </c>
      <c r="P40" s="206">
        <v>4.83</v>
      </c>
      <c r="Q40" s="206">
        <v>0.38</v>
      </c>
      <c r="R40" s="206">
        <v>1.1399999999999999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0.93</v>
      </c>
      <c r="D41" s="206">
        <v>0.16</v>
      </c>
      <c r="E41" s="206">
        <v>0</v>
      </c>
      <c r="F41" s="206">
        <v>0</v>
      </c>
      <c r="G41" s="206">
        <v>0.66</v>
      </c>
      <c r="H41" s="206">
        <v>0</v>
      </c>
      <c r="I41" s="206">
        <v>2.66</v>
      </c>
      <c r="J41" s="206">
        <v>0.03</v>
      </c>
      <c r="K41" s="206">
        <v>2.62</v>
      </c>
      <c r="L41" s="206">
        <v>0.76</v>
      </c>
      <c r="M41" s="206">
        <v>1.25</v>
      </c>
      <c r="N41" s="206">
        <v>0.1</v>
      </c>
      <c r="O41" s="206">
        <v>0.11</v>
      </c>
      <c r="P41" s="206">
        <v>4.83</v>
      </c>
      <c r="Q41" s="206">
        <v>0.38</v>
      </c>
      <c r="R41" s="206">
        <v>1.1399999999999999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0.93</v>
      </c>
      <c r="D42" s="206">
        <v>0.16</v>
      </c>
      <c r="E42" s="206">
        <v>0</v>
      </c>
      <c r="F42" s="206">
        <v>0</v>
      </c>
      <c r="G42" s="206">
        <v>0.66</v>
      </c>
      <c r="H42" s="206">
        <v>0</v>
      </c>
      <c r="I42" s="206">
        <v>2.66</v>
      </c>
      <c r="J42" s="206">
        <v>0.03</v>
      </c>
      <c r="K42" s="206">
        <v>2.62</v>
      </c>
      <c r="L42" s="206">
        <v>0.76</v>
      </c>
      <c r="M42" s="206">
        <v>1.25</v>
      </c>
      <c r="N42" s="206">
        <v>0.1</v>
      </c>
      <c r="O42" s="206">
        <v>0.11</v>
      </c>
      <c r="P42" s="206">
        <v>4.83</v>
      </c>
      <c r="Q42" s="206">
        <v>0.38</v>
      </c>
      <c r="R42" s="206">
        <v>1.1399999999999999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0.93</v>
      </c>
      <c r="D43" s="206">
        <v>0.16</v>
      </c>
      <c r="E43" s="206">
        <v>0</v>
      </c>
      <c r="F43" s="206">
        <v>0</v>
      </c>
      <c r="G43" s="206">
        <v>0.66</v>
      </c>
      <c r="H43" s="206">
        <v>0</v>
      </c>
      <c r="I43" s="206">
        <v>2.66</v>
      </c>
      <c r="J43" s="206">
        <v>0.03</v>
      </c>
      <c r="K43" s="206">
        <v>2.62</v>
      </c>
      <c r="L43" s="206">
        <v>0.76</v>
      </c>
      <c r="M43" s="206">
        <v>1.25</v>
      </c>
      <c r="N43" s="206">
        <v>0.1</v>
      </c>
      <c r="O43" s="206">
        <v>0.11</v>
      </c>
      <c r="P43" s="206">
        <v>4.83</v>
      </c>
      <c r="Q43" s="206">
        <v>0.38</v>
      </c>
      <c r="R43" s="206">
        <v>1.1399999999999999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0.93</v>
      </c>
      <c r="D44" s="206">
        <v>0.16</v>
      </c>
      <c r="E44" s="206">
        <v>0</v>
      </c>
      <c r="F44" s="206">
        <v>0</v>
      </c>
      <c r="G44" s="206">
        <v>0.66</v>
      </c>
      <c r="H44" s="206">
        <v>0</v>
      </c>
      <c r="I44" s="206">
        <v>2.66</v>
      </c>
      <c r="J44" s="206">
        <v>0.03</v>
      </c>
      <c r="K44" s="206">
        <v>2.62</v>
      </c>
      <c r="L44" s="206">
        <v>0.76</v>
      </c>
      <c r="M44" s="206">
        <v>1.25</v>
      </c>
      <c r="N44" s="206">
        <v>0.1</v>
      </c>
      <c r="O44" s="206">
        <v>0.11</v>
      </c>
      <c r="P44" s="206">
        <v>4.83</v>
      </c>
      <c r="Q44" s="206">
        <v>0.38</v>
      </c>
      <c r="R44" s="206">
        <v>1.1399999999999999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0.93</v>
      </c>
      <c r="D45" s="206">
        <v>0.16</v>
      </c>
      <c r="E45" s="206">
        <v>0</v>
      </c>
      <c r="F45" s="206">
        <v>0</v>
      </c>
      <c r="G45" s="206">
        <v>0.66</v>
      </c>
      <c r="H45" s="206">
        <v>0</v>
      </c>
      <c r="I45" s="206">
        <v>2.66</v>
      </c>
      <c r="J45" s="206">
        <v>0.03</v>
      </c>
      <c r="K45" s="206">
        <v>2.62</v>
      </c>
      <c r="L45" s="206">
        <v>0.76</v>
      </c>
      <c r="M45" s="206">
        <v>1.25</v>
      </c>
      <c r="N45" s="206">
        <v>0.1</v>
      </c>
      <c r="O45" s="206">
        <v>0.11</v>
      </c>
      <c r="P45" s="206">
        <v>4.83</v>
      </c>
      <c r="Q45" s="206">
        <v>0.38</v>
      </c>
      <c r="R45" s="206">
        <v>1.1399999999999999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0.93</v>
      </c>
      <c r="D46" s="206">
        <v>0.16</v>
      </c>
      <c r="E46" s="206">
        <v>0</v>
      </c>
      <c r="F46" s="206">
        <v>0</v>
      </c>
      <c r="G46" s="206">
        <v>0.66</v>
      </c>
      <c r="H46" s="206">
        <v>0</v>
      </c>
      <c r="I46" s="206">
        <v>2.66</v>
      </c>
      <c r="J46" s="206">
        <v>0.03</v>
      </c>
      <c r="K46" s="206">
        <v>2.62</v>
      </c>
      <c r="L46" s="206">
        <v>0.76</v>
      </c>
      <c r="M46" s="206">
        <v>1.25</v>
      </c>
      <c r="N46" s="206">
        <v>0.1</v>
      </c>
      <c r="O46" s="206">
        <v>0.11</v>
      </c>
      <c r="P46" s="206">
        <v>4.83</v>
      </c>
      <c r="Q46" s="206">
        <v>0.38</v>
      </c>
      <c r="R46" s="206">
        <v>1.1399999999999999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2.83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0.93</v>
      </c>
      <c r="D47" s="206">
        <v>0.16</v>
      </c>
      <c r="E47" s="206">
        <v>0</v>
      </c>
      <c r="F47" s="206">
        <v>0</v>
      </c>
      <c r="G47" s="206">
        <v>0.66</v>
      </c>
      <c r="H47" s="206">
        <v>0</v>
      </c>
      <c r="I47" s="206">
        <v>2.66</v>
      </c>
      <c r="J47" s="206">
        <v>0.03</v>
      </c>
      <c r="K47" s="206">
        <v>2.62</v>
      </c>
      <c r="L47" s="206">
        <v>0.76</v>
      </c>
      <c r="M47" s="206">
        <v>1.25</v>
      </c>
      <c r="N47" s="206">
        <v>0.1</v>
      </c>
      <c r="O47" s="206">
        <v>0.11</v>
      </c>
      <c r="P47" s="206">
        <v>4.83</v>
      </c>
      <c r="Q47" s="206">
        <v>0.38</v>
      </c>
      <c r="R47" s="206">
        <v>1.1399999999999999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2.83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4.7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0.93</v>
      </c>
      <c r="D48" s="206">
        <v>0.16</v>
      </c>
      <c r="E48" s="206">
        <v>0</v>
      </c>
      <c r="F48" s="206">
        <v>0</v>
      </c>
      <c r="G48" s="206">
        <v>0.66</v>
      </c>
      <c r="H48" s="206">
        <v>0</v>
      </c>
      <c r="I48" s="206">
        <v>2.66</v>
      </c>
      <c r="J48" s="206">
        <v>0.03</v>
      </c>
      <c r="K48" s="206">
        <v>2.62</v>
      </c>
      <c r="L48" s="206">
        <v>0.76</v>
      </c>
      <c r="M48" s="206">
        <v>1.25</v>
      </c>
      <c r="N48" s="206">
        <v>0.1</v>
      </c>
      <c r="O48" s="206">
        <v>0.11</v>
      </c>
      <c r="P48" s="206">
        <v>4.83</v>
      </c>
      <c r="Q48" s="206">
        <v>0.38</v>
      </c>
      <c r="R48" s="206">
        <v>1.1399999999999999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2.83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4.7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0.93</v>
      </c>
      <c r="D49" s="206">
        <v>0.16</v>
      </c>
      <c r="E49" s="206">
        <v>0</v>
      </c>
      <c r="F49" s="206">
        <v>0</v>
      </c>
      <c r="G49" s="206">
        <v>0.66</v>
      </c>
      <c r="H49" s="206">
        <v>0</v>
      </c>
      <c r="I49" s="206">
        <v>2.66</v>
      </c>
      <c r="J49" s="206">
        <v>0.03</v>
      </c>
      <c r="K49" s="206">
        <v>2.62</v>
      </c>
      <c r="L49" s="206">
        <v>0.76</v>
      </c>
      <c r="M49" s="206">
        <v>1.25</v>
      </c>
      <c r="N49" s="206">
        <v>0.1</v>
      </c>
      <c r="O49" s="206">
        <v>0.11</v>
      </c>
      <c r="P49" s="206">
        <v>4.83</v>
      </c>
      <c r="Q49" s="206">
        <v>0.38</v>
      </c>
      <c r="R49" s="206">
        <v>1.1399999999999999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4.7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0.93</v>
      </c>
      <c r="D50" s="206">
        <v>0.16</v>
      </c>
      <c r="E50" s="206">
        <v>0</v>
      </c>
      <c r="F50" s="206">
        <v>0</v>
      </c>
      <c r="G50" s="206">
        <v>0.66</v>
      </c>
      <c r="H50" s="206">
        <v>0</v>
      </c>
      <c r="I50" s="206">
        <v>2.66</v>
      </c>
      <c r="J50" s="206">
        <v>0.03</v>
      </c>
      <c r="K50" s="206">
        <v>2.62</v>
      </c>
      <c r="L50" s="206">
        <v>0.76</v>
      </c>
      <c r="M50" s="206">
        <v>1.25</v>
      </c>
      <c r="N50" s="206">
        <v>0.1</v>
      </c>
      <c r="O50" s="206">
        <v>0.11</v>
      </c>
      <c r="P50" s="206">
        <v>4.83</v>
      </c>
      <c r="Q50" s="206">
        <v>0.38</v>
      </c>
      <c r="R50" s="206">
        <v>1.1399999999999999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4.7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0.93</v>
      </c>
      <c r="D51" s="206">
        <v>0.16</v>
      </c>
      <c r="E51" s="206">
        <v>0</v>
      </c>
      <c r="F51" s="206">
        <v>0</v>
      </c>
      <c r="G51" s="206">
        <v>0.66</v>
      </c>
      <c r="H51" s="206">
        <v>0</v>
      </c>
      <c r="I51" s="206">
        <v>2.66</v>
      </c>
      <c r="J51" s="206">
        <v>0.03</v>
      </c>
      <c r="K51" s="206">
        <v>2.62</v>
      </c>
      <c r="L51" s="206">
        <v>0.76</v>
      </c>
      <c r="M51" s="206">
        <v>1.25</v>
      </c>
      <c r="N51" s="206">
        <v>0.1</v>
      </c>
      <c r="O51" s="206">
        <v>0.11</v>
      </c>
      <c r="P51" s="206">
        <v>4.83</v>
      </c>
      <c r="Q51" s="206">
        <v>0.34</v>
      </c>
      <c r="R51" s="206">
        <v>1.1399999999999999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3.66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0.93</v>
      </c>
      <c r="D52" s="206">
        <v>0.16</v>
      </c>
      <c r="E52" s="206">
        <v>0</v>
      </c>
      <c r="F52" s="206">
        <v>0</v>
      </c>
      <c r="G52" s="206">
        <v>0.66</v>
      </c>
      <c r="H52" s="206">
        <v>0</v>
      </c>
      <c r="I52" s="206">
        <v>2.66</v>
      </c>
      <c r="J52" s="206">
        <v>0.03</v>
      </c>
      <c r="K52" s="206">
        <v>2.62</v>
      </c>
      <c r="L52" s="206">
        <v>0.76</v>
      </c>
      <c r="M52" s="206">
        <v>1.25</v>
      </c>
      <c r="N52" s="206">
        <v>0.1</v>
      </c>
      <c r="O52" s="206">
        <v>0.11</v>
      </c>
      <c r="P52" s="206">
        <v>4.83</v>
      </c>
      <c r="Q52" s="206">
        <v>0.38</v>
      </c>
      <c r="R52" s="206">
        <v>1.1399999999999999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2.83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3.66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0.93</v>
      </c>
      <c r="D53" s="206">
        <v>0.16</v>
      </c>
      <c r="E53" s="206">
        <v>0</v>
      </c>
      <c r="F53" s="206">
        <v>0</v>
      </c>
      <c r="G53" s="206">
        <v>0.66</v>
      </c>
      <c r="H53" s="206">
        <v>0</v>
      </c>
      <c r="I53" s="206">
        <v>2.66</v>
      </c>
      <c r="J53" s="206">
        <v>0.03</v>
      </c>
      <c r="K53" s="206">
        <v>2.62</v>
      </c>
      <c r="L53" s="206">
        <v>0.76</v>
      </c>
      <c r="M53" s="206">
        <v>1.25</v>
      </c>
      <c r="N53" s="206">
        <v>0.1</v>
      </c>
      <c r="O53" s="206">
        <v>0.11</v>
      </c>
      <c r="P53" s="206">
        <v>4.83</v>
      </c>
      <c r="Q53" s="206">
        <v>0.38</v>
      </c>
      <c r="R53" s="206">
        <v>1.1399999999999999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2.83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3.66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0.93</v>
      </c>
      <c r="D54" s="206">
        <v>0.16</v>
      </c>
      <c r="E54" s="206">
        <v>0</v>
      </c>
      <c r="F54" s="206">
        <v>0</v>
      </c>
      <c r="G54" s="206">
        <v>0.66</v>
      </c>
      <c r="H54" s="206">
        <v>0</v>
      </c>
      <c r="I54" s="206">
        <v>2.66</v>
      </c>
      <c r="J54" s="206">
        <v>0.03</v>
      </c>
      <c r="K54" s="206">
        <v>2.62</v>
      </c>
      <c r="L54" s="206">
        <v>0.76</v>
      </c>
      <c r="M54" s="206">
        <v>1.25</v>
      </c>
      <c r="N54" s="206">
        <v>0.1</v>
      </c>
      <c r="O54" s="206">
        <v>0.11</v>
      </c>
      <c r="P54" s="206">
        <v>4.83</v>
      </c>
      <c r="Q54" s="206">
        <v>0.38</v>
      </c>
      <c r="R54" s="206">
        <v>1.1399999999999999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2.83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3.66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0.93</v>
      </c>
      <c r="D55" s="206">
        <v>0.16</v>
      </c>
      <c r="E55" s="206">
        <v>0</v>
      </c>
      <c r="F55" s="206">
        <v>0</v>
      </c>
      <c r="G55" s="206">
        <v>0.66</v>
      </c>
      <c r="H55" s="206">
        <v>0</v>
      </c>
      <c r="I55" s="206">
        <v>2.66</v>
      </c>
      <c r="J55" s="206">
        <v>0.03</v>
      </c>
      <c r="K55" s="206">
        <v>2.62</v>
      </c>
      <c r="L55" s="206">
        <v>0.76</v>
      </c>
      <c r="M55" s="206">
        <v>1.25</v>
      </c>
      <c r="N55" s="206">
        <v>0.1</v>
      </c>
      <c r="O55" s="206">
        <v>0.11</v>
      </c>
      <c r="P55" s="206">
        <v>4.83</v>
      </c>
      <c r="Q55" s="206">
        <v>0.38</v>
      </c>
      <c r="R55" s="206">
        <v>1.1399999999999999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3.66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0.93</v>
      </c>
      <c r="D56" s="206">
        <v>0.16</v>
      </c>
      <c r="E56" s="206">
        <v>0</v>
      </c>
      <c r="F56" s="206">
        <v>0</v>
      </c>
      <c r="G56" s="206">
        <v>0.66</v>
      </c>
      <c r="H56" s="206">
        <v>0</v>
      </c>
      <c r="I56" s="206">
        <v>2.66</v>
      </c>
      <c r="J56" s="206">
        <v>0.03</v>
      </c>
      <c r="K56" s="206">
        <v>2.62</v>
      </c>
      <c r="L56" s="206">
        <v>0.76</v>
      </c>
      <c r="M56" s="206">
        <v>1.25</v>
      </c>
      <c r="N56" s="206">
        <v>0.1</v>
      </c>
      <c r="O56" s="206">
        <v>0.11</v>
      </c>
      <c r="P56" s="206">
        <v>4.83</v>
      </c>
      <c r="Q56" s="206">
        <v>0.38</v>
      </c>
      <c r="R56" s="206">
        <v>1.1399999999999999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3.66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0.93</v>
      </c>
      <c r="D57" s="206">
        <v>0.16</v>
      </c>
      <c r="E57" s="206">
        <v>0</v>
      </c>
      <c r="F57" s="206">
        <v>0</v>
      </c>
      <c r="G57" s="206">
        <v>0.66</v>
      </c>
      <c r="H57" s="206">
        <v>0</v>
      </c>
      <c r="I57" s="206">
        <v>2.66</v>
      </c>
      <c r="J57" s="206">
        <v>0.03</v>
      </c>
      <c r="K57" s="206">
        <v>2.62</v>
      </c>
      <c r="L57" s="206">
        <v>0.76</v>
      </c>
      <c r="M57" s="206">
        <v>1.25</v>
      </c>
      <c r="N57" s="206">
        <v>0.1</v>
      </c>
      <c r="O57" s="206">
        <v>0.11</v>
      </c>
      <c r="P57" s="206">
        <v>4.83</v>
      </c>
      <c r="Q57" s="206">
        <v>0.38</v>
      </c>
      <c r="R57" s="206">
        <v>1.1399999999999999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3.66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0.93</v>
      </c>
      <c r="D58" s="206">
        <v>0.16</v>
      </c>
      <c r="E58" s="206">
        <v>0</v>
      </c>
      <c r="F58" s="206">
        <v>0</v>
      </c>
      <c r="G58" s="206">
        <v>0.66</v>
      </c>
      <c r="H58" s="206">
        <v>0</v>
      </c>
      <c r="I58" s="206">
        <v>2.66</v>
      </c>
      <c r="J58" s="206">
        <v>0.03</v>
      </c>
      <c r="K58" s="206">
        <v>2.62</v>
      </c>
      <c r="L58" s="206">
        <v>0.76</v>
      </c>
      <c r="M58" s="206">
        <v>1.25</v>
      </c>
      <c r="N58" s="206">
        <v>0.1</v>
      </c>
      <c r="O58" s="206">
        <v>0.11</v>
      </c>
      <c r="P58" s="206">
        <v>4.83</v>
      </c>
      <c r="Q58" s="206">
        <v>0.38</v>
      </c>
      <c r="R58" s="206">
        <v>1.1399999999999999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3.66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0.93</v>
      </c>
      <c r="D59" s="206">
        <v>0.16</v>
      </c>
      <c r="E59" s="206">
        <v>0</v>
      </c>
      <c r="F59" s="206">
        <v>0</v>
      </c>
      <c r="G59" s="206">
        <v>0.66</v>
      </c>
      <c r="H59" s="206">
        <v>0</v>
      </c>
      <c r="I59" s="206">
        <v>2.66</v>
      </c>
      <c r="J59" s="206">
        <v>0.03</v>
      </c>
      <c r="K59" s="206">
        <v>2.62</v>
      </c>
      <c r="L59" s="206">
        <v>0.76</v>
      </c>
      <c r="M59" s="206">
        <v>1.25</v>
      </c>
      <c r="N59" s="206">
        <v>0.1</v>
      </c>
      <c r="O59" s="206">
        <v>0.11</v>
      </c>
      <c r="P59" s="206">
        <v>4.83</v>
      </c>
      <c r="Q59" s="206">
        <v>0.38</v>
      </c>
      <c r="R59" s="206">
        <v>1.1399999999999999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3.66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0.93</v>
      </c>
      <c r="D60" s="206">
        <v>0.16</v>
      </c>
      <c r="E60" s="206">
        <v>0</v>
      </c>
      <c r="F60" s="206">
        <v>0</v>
      </c>
      <c r="G60" s="206">
        <v>0.66</v>
      </c>
      <c r="H60" s="206">
        <v>0</v>
      </c>
      <c r="I60" s="206">
        <v>2.66</v>
      </c>
      <c r="J60" s="206">
        <v>0.03</v>
      </c>
      <c r="K60" s="206">
        <v>2.62</v>
      </c>
      <c r="L60" s="206">
        <v>0.76</v>
      </c>
      <c r="M60" s="206">
        <v>1.25</v>
      </c>
      <c r="N60" s="206">
        <v>0.1</v>
      </c>
      <c r="O60" s="206">
        <v>0.11</v>
      </c>
      <c r="P60" s="206">
        <v>4.83</v>
      </c>
      <c r="Q60" s="206">
        <v>0.38</v>
      </c>
      <c r="R60" s="206">
        <v>1.1399999999999999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3.66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0.93</v>
      </c>
      <c r="D61" s="206">
        <v>0.16</v>
      </c>
      <c r="E61" s="206">
        <v>0</v>
      </c>
      <c r="F61" s="206">
        <v>0</v>
      </c>
      <c r="G61" s="206">
        <v>0.66</v>
      </c>
      <c r="H61" s="206">
        <v>0</v>
      </c>
      <c r="I61" s="206">
        <v>2.66</v>
      </c>
      <c r="J61" s="206">
        <v>0.03</v>
      </c>
      <c r="K61" s="206">
        <v>2.62</v>
      </c>
      <c r="L61" s="206">
        <v>0.76</v>
      </c>
      <c r="M61" s="206">
        <v>1.25</v>
      </c>
      <c r="N61" s="206">
        <v>0.1</v>
      </c>
      <c r="O61" s="206">
        <v>0.11</v>
      </c>
      <c r="P61" s="206">
        <v>4.83</v>
      </c>
      <c r="Q61" s="206">
        <v>0.38</v>
      </c>
      <c r="R61" s="206">
        <v>1.1399999999999999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4.07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0.93</v>
      </c>
      <c r="D62" s="206">
        <v>0.16</v>
      </c>
      <c r="E62" s="206">
        <v>0</v>
      </c>
      <c r="F62" s="206">
        <v>0</v>
      </c>
      <c r="G62" s="206">
        <v>0.66</v>
      </c>
      <c r="H62" s="206">
        <v>0</v>
      </c>
      <c r="I62" s="206">
        <v>2.66</v>
      </c>
      <c r="J62" s="206">
        <v>0.03</v>
      </c>
      <c r="K62" s="206">
        <v>2.62</v>
      </c>
      <c r="L62" s="206">
        <v>0.76</v>
      </c>
      <c r="M62" s="206">
        <v>1.25</v>
      </c>
      <c r="N62" s="206">
        <v>0.1</v>
      </c>
      <c r="O62" s="206">
        <v>0.11</v>
      </c>
      <c r="P62" s="206">
        <v>4.83</v>
      </c>
      <c r="Q62" s="206">
        <v>0.38</v>
      </c>
      <c r="R62" s="206">
        <v>1.1399999999999999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4.07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0.93</v>
      </c>
      <c r="D63" s="206">
        <v>0.16</v>
      </c>
      <c r="E63" s="206">
        <v>0</v>
      </c>
      <c r="F63" s="206">
        <v>0</v>
      </c>
      <c r="G63" s="206">
        <v>0.66</v>
      </c>
      <c r="H63" s="206">
        <v>0</v>
      </c>
      <c r="I63" s="206">
        <v>2.66</v>
      </c>
      <c r="J63" s="206">
        <v>0.03</v>
      </c>
      <c r="K63" s="206">
        <v>2.62</v>
      </c>
      <c r="L63" s="206">
        <v>0.76</v>
      </c>
      <c r="M63" s="206">
        <v>1.25</v>
      </c>
      <c r="N63" s="206">
        <v>0.1</v>
      </c>
      <c r="O63" s="206">
        <v>0.11</v>
      </c>
      <c r="P63" s="206">
        <v>4.83</v>
      </c>
      <c r="Q63" s="206">
        <v>0.38</v>
      </c>
      <c r="R63" s="206">
        <v>1.1399999999999999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5.4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0.93</v>
      </c>
      <c r="D64" s="206">
        <v>0.16</v>
      </c>
      <c r="E64" s="206">
        <v>0</v>
      </c>
      <c r="F64" s="206">
        <v>0</v>
      </c>
      <c r="G64" s="206">
        <v>0.66</v>
      </c>
      <c r="H64" s="206">
        <v>0</v>
      </c>
      <c r="I64" s="206">
        <v>2.66</v>
      </c>
      <c r="J64" s="206">
        <v>0.03</v>
      </c>
      <c r="K64" s="206">
        <v>2.62</v>
      </c>
      <c r="L64" s="206">
        <v>0.76</v>
      </c>
      <c r="M64" s="206">
        <v>1.25</v>
      </c>
      <c r="N64" s="206">
        <v>0.1</v>
      </c>
      <c r="O64" s="206">
        <v>0.11</v>
      </c>
      <c r="P64" s="206">
        <v>4.83</v>
      </c>
      <c r="Q64" s="206">
        <v>0.38</v>
      </c>
      <c r="R64" s="206">
        <v>1.1399999999999999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5.4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0.93</v>
      </c>
      <c r="D65" s="206">
        <v>0.16</v>
      </c>
      <c r="E65" s="206">
        <v>0</v>
      </c>
      <c r="F65" s="206">
        <v>0</v>
      </c>
      <c r="G65" s="206">
        <v>0.66</v>
      </c>
      <c r="H65" s="206">
        <v>0</v>
      </c>
      <c r="I65" s="206">
        <v>2.66</v>
      </c>
      <c r="J65" s="206">
        <v>0.03</v>
      </c>
      <c r="K65" s="206">
        <v>2.62</v>
      </c>
      <c r="L65" s="206">
        <v>0.76</v>
      </c>
      <c r="M65" s="206">
        <v>1.25</v>
      </c>
      <c r="N65" s="206">
        <v>0.1</v>
      </c>
      <c r="O65" s="206">
        <v>0.11</v>
      </c>
      <c r="P65" s="206">
        <v>4.83</v>
      </c>
      <c r="Q65" s="206">
        <v>0.38</v>
      </c>
      <c r="R65" s="206">
        <v>1.1399999999999999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5.4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0.93</v>
      </c>
      <c r="D66" s="206">
        <v>0.16</v>
      </c>
      <c r="E66" s="206">
        <v>0</v>
      </c>
      <c r="F66" s="206">
        <v>0</v>
      </c>
      <c r="G66" s="206">
        <v>0.66</v>
      </c>
      <c r="H66" s="206">
        <v>0</v>
      </c>
      <c r="I66" s="206">
        <v>2.66</v>
      </c>
      <c r="J66" s="206">
        <v>0.03</v>
      </c>
      <c r="K66" s="206">
        <v>2.62</v>
      </c>
      <c r="L66" s="206">
        <v>0.76</v>
      </c>
      <c r="M66" s="206">
        <v>1.25</v>
      </c>
      <c r="N66" s="206">
        <v>0.1</v>
      </c>
      <c r="O66" s="206">
        <v>0.11</v>
      </c>
      <c r="P66" s="206">
        <v>4.83</v>
      </c>
      <c r="Q66" s="206">
        <v>0.38</v>
      </c>
      <c r="R66" s="206">
        <v>1.1399999999999999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5.4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0.93</v>
      </c>
      <c r="D67" s="206">
        <v>0.16</v>
      </c>
      <c r="E67" s="206">
        <v>0</v>
      </c>
      <c r="F67" s="206">
        <v>0</v>
      </c>
      <c r="G67" s="206">
        <v>0.66</v>
      </c>
      <c r="H67" s="206">
        <v>0</v>
      </c>
      <c r="I67" s="206">
        <v>2.66</v>
      </c>
      <c r="J67" s="206">
        <v>0.03</v>
      </c>
      <c r="K67" s="206">
        <v>2.62</v>
      </c>
      <c r="L67" s="206">
        <v>0.76</v>
      </c>
      <c r="M67" s="206">
        <v>1.25</v>
      </c>
      <c r="N67" s="206">
        <v>0.1</v>
      </c>
      <c r="O67" s="206">
        <v>0.11</v>
      </c>
      <c r="P67" s="206">
        <v>4.83</v>
      </c>
      <c r="Q67" s="206">
        <v>0.38</v>
      </c>
      <c r="R67" s="206">
        <v>1.1399999999999999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0.93</v>
      </c>
      <c r="D68" s="206">
        <v>0.16</v>
      </c>
      <c r="E68" s="206">
        <v>0</v>
      </c>
      <c r="F68" s="206">
        <v>0</v>
      </c>
      <c r="G68" s="206">
        <v>0.66</v>
      </c>
      <c r="H68" s="206">
        <v>0</v>
      </c>
      <c r="I68" s="206">
        <v>2.66</v>
      </c>
      <c r="J68" s="206">
        <v>0.03</v>
      </c>
      <c r="K68" s="206">
        <v>2.62</v>
      </c>
      <c r="L68" s="206">
        <v>0.76</v>
      </c>
      <c r="M68" s="206">
        <v>1.25</v>
      </c>
      <c r="N68" s="206">
        <v>0.1</v>
      </c>
      <c r="O68" s="206">
        <v>0.11</v>
      </c>
      <c r="P68" s="206">
        <v>4.83</v>
      </c>
      <c r="Q68" s="206">
        <v>0.38</v>
      </c>
      <c r="R68" s="206">
        <v>1.1399999999999999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0.93</v>
      </c>
      <c r="D69" s="206">
        <v>0.16</v>
      </c>
      <c r="E69" s="206">
        <v>0</v>
      </c>
      <c r="F69" s="206">
        <v>0</v>
      </c>
      <c r="G69" s="206">
        <v>0.66</v>
      </c>
      <c r="H69" s="206">
        <v>0</v>
      </c>
      <c r="I69" s="206">
        <v>2.66</v>
      </c>
      <c r="J69" s="206">
        <v>0.03</v>
      </c>
      <c r="K69" s="206">
        <v>2.62</v>
      </c>
      <c r="L69" s="206">
        <v>0.76</v>
      </c>
      <c r="M69" s="206">
        <v>1.25</v>
      </c>
      <c r="N69" s="206">
        <v>0.1</v>
      </c>
      <c r="O69" s="206">
        <v>0.11</v>
      </c>
      <c r="P69" s="206">
        <v>4.83</v>
      </c>
      <c r="Q69" s="206">
        <v>0.38</v>
      </c>
      <c r="R69" s="206">
        <v>1.1399999999999999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0.93</v>
      </c>
      <c r="D70" s="206">
        <v>0.16</v>
      </c>
      <c r="E70" s="206">
        <v>0</v>
      </c>
      <c r="F70" s="206">
        <v>0</v>
      </c>
      <c r="G70" s="206">
        <v>0.66</v>
      </c>
      <c r="H70" s="206">
        <v>0</v>
      </c>
      <c r="I70" s="206">
        <v>2.66</v>
      </c>
      <c r="J70" s="206">
        <v>0.03</v>
      </c>
      <c r="K70" s="206">
        <v>2.62</v>
      </c>
      <c r="L70" s="206">
        <v>0.76</v>
      </c>
      <c r="M70" s="206">
        <v>1.25</v>
      </c>
      <c r="N70" s="206">
        <v>0.1</v>
      </c>
      <c r="O70" s="206">
        <v>0.11</v>
      </c>
      <c r="P70" s="206">
        <v>4.83</v>
      </c>
      <c r="Q70" s="206">
        <v>0.38</v>
      </c>
      <c r="R70" s="206">
        <v>1.1399999999999999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0.93</v>
      </c>
      <c r="D71" s="206">
        <v>0.16</v>
      </c>
      <c r="E71" s="206">
        <v>0</v>
      </c>
      <c r="F71" s="206">
        <v>0</v>
      </c>
      <c r="G71" s="206">
        <v>0.66</v>
      </c>
      <c r="H71" s="206">
        <v>0</v>
      </c>
      <c r="I71" s="206">
        <v>2.66</v>
      </c>
      <c r="J71" s="206">
        <v>0.03</v>
      </c>
      <c r="K71" s="206">
        <v>2.62</v>
      </c>
      <c r="L71" s="206">
        <v>0.76</v>
      </c>
      <c r="M71" s="206">
        <v>1.25</v>
      </c>
      <c r="N71" s="206">
        <v>0.1</v>
      </c>
      <c r="O71" s="206">
        <v>0.11</v>
      </c>
      <c r="P71" s="206">
        <v>4.83</v>
      </c>
      <c r="Q71" s="206">
        <v>0.38</v>
      </c>
      <c r="R71" s="206">
        <v>1.1399999999999999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0.93</v>
      </c>
      <c r="D72" s="206">
        <v>0.16</v>
      </c>
      <c r="E72" s="206">
        <v>0</v>
      </c>
      <c r="F72" s="206">
        <v>0</v>
      </c>
      <c r="G72" s="206">
        <v>0.66</v>
      </c>
      <c r="H72" s="206">
        <v>0</v>
      </c>
      <c r="I72" s="206">
        <v>2.66</v>
      </c>
      <c r="J72" s="206">
        <v>0.03</v>
      </c>
      <c r="K72" s="206">
        <v>2.62</v>
      </c>
      <c r="L72" s="206">
        <v>0.76</v>
      </c>
      <c r="M72" s="206">
        <v>1.25</v>
      </c>
      <c r="N72" s="206">
        <v>0.1</v>
      </c>
      <c r="O72" s="206">
        <v>0.11</v>
      </c>
      <c r="P72" s="206">
        <v>4.83</v>
      </c>
      <c r="Q72" s="206">
        <v>0.38</v>
      </c>
      <c r="R72" s="206">
        <v>1.1399999999999999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0.93</v>
      </c>
      <c r="D73" s="206">
        <v>0.16</v>
      </c>
      <c r="E73" s="206">
        <v>0</v>
      </c>
      <c r="F73" s="206">
        <v>0</v>
      </c>
      <c r="G73" s="206">
        <v>0.66</v>
      </c>
      <c r="H73" s="206">
        <v>0</v>
      </c>
      <c r="I73" s="206">
        <v>2.66</v>
      </c>
      <c r="J73" s="206">
        <v>0.03</v>
      </c>
      <c r="K73" s="206">
        <v>2.62</v>
      </c>
      <c r="L73" s="206">
        <v>0.76</v>
      </c>
      <c r="M73" s="206">
        <v>1.25</v>
      </c>
      <c r="N73" s="206">
        <v>0.1</v>
      </c>
      <c r="O73" s="206">
        <v>0.11</v>
      </c>
      <c r="P73" s="206">
        <v>4.83</v>
      </c>
      <c r="Q73" s="206">
        <v>0.38</v>
      </c>
      <c r="R73" s="206">
        <v>1.1399999999999999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0.93</v>
      </c>
      <c r="D74" s="206">
        <v>0.16</v>
      </c>
      <c r="E74" s="206">
        <v>0</v>
      </c>
      <c r="F74" s="206">
        <v>0</v>
      </c>
      <c r="G74" s="206">
        <v>0.66</v>
      </c>
      <c r="H74" s="206">
        <v>0</v>
      </c>
      <c r="I74" s="206">
        <v>2.66</v>
      </c>
      <c r="J74" s="206">
        <v>0.03</v>
      </c>
      <c r="K74" s="206">
        <v>2.62</v>
      </c>
      <c r="L74" s="206">
        <v>0.76</v>
      </c>
      <c r="M74" s="206">
        <v>1.25</v>
      </c>
      <c r="N74" s="206">
        <v>0.1</v>
      </c>
      <c r="O74" s="206">
        <v>0.11</v>
      </c>
      <c r="P74" s="206">
        <v>4.83</v>
      </c>
      <c r="Q74" s="206">
        <v>0.38</v>
      </c>
      <c r="R74" s="206">
        <v>1.1399999999999999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0.93</v>
      </c>
      <c r="D75" s="206">
        <v>0.16</v>
      </c>
      <c r="E75" s="206">
        <v>0</v>
      </c>
      <c r="F75" s="206">
        <v>0</v>
      </c>
      <c r="G75" s="206">
        <v>0.66</v>
      </c>
      <c r="H75" s="206">
        <v>0</v>
      </c>
      <c r="I75" s="206">
        <v>2.66</v>
      </c>
      <c r="J75" s="206">
        <v>0.03</v>
      </c>
      <c r="K75" s="206">
        <v>2.62</v>
      </c>
      <c r="L75" s="206">
        <v>0.76</v>
      </c>
      <c r="M75" s="206">
        <v>1.25</v>
      </c>
      <c r="N75" s="206">
        <v>0.1</v>
      </c>
      <c r="O75" s="206">
        <v>0.11</v>
      </c>
      <c r="P75" s="206">
        <v>4.83</v>
      </c>
      <c r="Q75" s="206">
        <v>0.38</v>
      </c>
      <c r="R75" s="206">
        <v>1.1399999999999999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0.93</v>
      </c>
      <c r="D76" s="206">
        <v>0.16</v>
      </c>
      <c r="E76" s="206">
        <v>0</v>
      </c>
      <c r="F76" s="206">
        <v>0</v>
      </c>
      <c r="G76" s="206">
        <v>0.66</v>
      </c>
      <c r="H76" s="206">
        <v>0</v>
      </c>
      <c r="I76" s="206">
        <v>2.66</v>
      </c>
      <c r="J76" s="206">
        <v>0.03</v>
      </c>
      <c r="K76" s="206">
        <v>2.62</v>
      </c>
      <c r="L76" s="206">
        <v>0.76</v>
      </c>
      <c r="M76" s="206">
        <v>1.25</v>
      </c>
      <c r="N76" s="206">
        <v>0.1</v>
      </c>
      <c r="O76" s="206">
        <v>0.11</v>
      </c>
      <c r="P76" s="206">
        <v>4.83</v>
      </c>
      <c r="Q76" s="206">
        <v>0.38</v>
      </c>
      <c r="R76" s="206">
        <v>1.1399999999999999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5.19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0.93</v>
      </c>
      <c r="D77" s="206">
        <v>0.16</v>
      </c>
      <c r="E77" s="206">
        <v>0</v>
      </c>
      <c r="F77" s="206">
        <v>0</v>
      </c>
      <c r="G77" s="206">
        <v>0.66</v>
      </c>
      <c r="H77" s="206">
        <v>0</v>
      </c>
      <c r="I77" s="206">
        <v>2.66</v>
      </c>
      <c r="J77" s="206">
        <v>0.03</v>
      </c>
      <c r="K77" s="206">
        <v>2.62</v>
      </c>
      <c r="L77" s="206">
        <v>0.76</v>
      </c>
      <c r="M77" s="206">
        <v>1.25</v>
      </c>
      <c r="N77" s="206">
        <v>0.1</v>
      </c>
      <c r="O77" s="206">
        <v>0.11</v>
      </c>
      <c r="P77" s="206">
        <v>4.83</v>
      </c>
      <c r="Q77" s="206">
        <v>0.38</v>
      </c>
      <c r="R77" s="206">
        <v>1.1399999999999999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5.19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0.93</v>
      </c>
      <c r="D78" s="206">
        <v>0.16</v>
      </c>
      <c r="E78" s="206">
        <v>0</v>
      </c>
      <c r="F78" s="206">
        <v>0</v>
      </c>
      <c r="G78" s="206">
        <v>0.66</v>
      </c>
      <c r="H78" s="206">
        <v>0</v>
      </c>
      <c r="I78" s="206">
        <v>2.66</v>
      </c>
      <c r="J78" s="206">
        <v>0.03</v>
      </c>
      <c r="K78" s="206">
        <v>2.62</v>
      </c>
      <c r="L78" s="206">
        <v>0.76</v>
      </c>
      <c r="M78" s="206">
        <v>1.25</v>
      </c>
      <c r="N78" s="206">
        <v>0.1</v>
      </c>
      <c r="O78" s="206">
        <v>0.11</v>
      </c>
      <c r="P78" s="206">
        <v>4.83</v>
      </c>
      <c r="Q78" s="206">
        <v>0.38</v>
      </c>
      <c r="R78" s="206">
        <v>1.1399999999999999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5.19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0.93</v>
      </c>
      <c r="D79" s="206">
        <v>0.16</v>
      </c>
      <c r="E79" s="206">
        <v>0</v>
      </c>
      <c r="F79" s="206">
        <v>0</v>
      </c>
      <c r="G79" s="206">
        <v>0.66</v>
      </c>
      <c r="H79" s="206">
        <v>0</v>
      </c>
      <c r="I79" s="206">
        <v>2.66</v>
      </c>
      <c r="J79" s="206">
        <v>0.03</v>
      </c>
      <c r="K79" s="206">
        <v>2.62</v>
      </c>
      <c r="L79" s="206">
        <v>0.76</v>
      </c>
      <c r="M79" s="206">
        <v>1.25</v>
      </c>
      <c r="N79" s="206">
        <v>0.1</v>
      </c>
      <c r="O79" s="206">
        <v>0.11</v>
      </c>
      <c r="P79" s="206">
        <v>4.83</v>
      </c>
      <c r="Q79" s="206">
        <v>0.38</v>
      </c>
      <c r="R79" s="206">
        <v>1.1399999999999999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0.93</v>
      </c>
      <c r="D80" s="206">
        <v>0.16</v>
      </c>
      <c r="E80" s="206">
        <v>0</v>
      </c>
      <c r="F80" s="206">
        <v>0</v>
      </c>
      <c r="G80" s="206">
        <v>0.66</v>
      </c>
      <c r="H80" s="206">
        <v>0</v>
      </c>
      <c r="I80" s="206">
        <v>2.66</v>
      </c>
      <c r="J80" s="206">
        <v>0.03</v>
      </c>
      <c r="K80" s="206">
        <v>2.62</v>
      </c>
      <c r="L80" s="206">
        <v>0.76</v>
      </c>
      <c r="M80" s="206">
        <v>1.25</v>
      </c>
      <c r="N80" s="206">
        <v>0.1</v>
      </c>
      <c r="O80" s="206">
        <v>0.11</v>
      </c>
      <c r="P80" s="206">
        <v>4.83</v>
      </c>
      <c r="Q80" s="206">
        <v>0.38</v>
      </c>
      <c r="R80" s="206">
        <v>1.1399999999999999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4.7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0.93</v>
      </c>
      <c r="D81" s="206">
        <v>0.16</v>
      </c>
      <c r="E81" s="206">
        <v>0</v>
      </c>
      <c r="F81" s="206">
        <v>0</v>
      </c>
      <c r="G81" s="206">
        <v>0.66</v>
      </c>
      <c r="H81" s="206">
        <v>0</v>
      </c>
      <c r="I81" s="206">
        <v>2.66</v>
      </c>
      <c r="J81" s="206">
        <v>0.03</v>
      </c>
      <c r="K81" s="206">
        <v>2.62</v>
      </c>
      <c r="L81" s="206">
        <v>0.76</v>
      </c>
      <c r="M81" s="206">
        <v>1.25</v>
      </c>
      <c r="N81" s="206">
        <v>0.1</v>
      </c>
      <c r="O81" s="206">
        <v>0.11</v>
      </c>
      <c r="P81" s="206">
        <v>4.83</v>
      </c>
      <c r="Q81" s="206">
        <v>0.38</v>
      </c>
      <c r="R81" s="206">
        <v>1.1399999999999999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4.7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0.93</v>
      </c>
      <c r="D82" s="206">
        <v>0.16</v>
      </c>
      <c r="E82" s="206">
        <v>0</v>
      </c>
      <c r="F82" s="206">
        <v>0</v>
      </c>
      <c r="G82" s="206">
        <v>0.66</v>
      </c>
      <c r="H82" s="206">
        <v>0</v>
      </c>
      <c r="I82" s="206">
        <v>2.66</v>
      </c>
      <c r="J82" s="206">
        <v>0.03</v>
      </c>
      <c r="K82" s="206">
        <v>2.62</v>
      </c>
      <c r="L82" s="206">
        <v>0.76</v>
      </c>
      <c r="M82" s="206">
        <v>1.25</v>
      </c>
      <c r="N82" s="206">
        <v>0.1</v>
      </c>
      <c r="O82" s="206">
        <v>0.11</v>
      </c>
      <c r="P82" s="206">
        <v>4.83</v>
      </c>
      <c r="Q82" s="206">
        <v>0.38</v>
      </c>
      <c r="R82" s="206">
        <v>1.1399999999999999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4.7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0.93</v>
      </c>
      <c r="D83" s="206">
        <v>0.16</v>
      </c>
      <c r="E83" s="206">
        <v>0</v>
      </c>
      <c r="F83" s="206">
        <v>0</v>
      </c>
      <c r="G83" s="206">
        <v>0.66</v>
      </c>
      <c r="H83" s="206">
        <v>0</v>
      </c>
      <c r="I83" s="206">
        <v>2.69</v>
      </c>
      <c r="J83" s="206">
        <v>0.03</v>
      </c>
      <c r="K83" s="206">
        <v>2.62</v>
      </c>
      <c r="L83" s="206">
        <v>0.76</v>
      </c>
      <c r="M83" s="206">
        <v>1.25</v>
      </c>
      <c r="N83" s="206">
        <v>0.1</v>
      </c>
      <c r="O83" s="206">
        <v>0.11</v>
      </c>
      <c r="P83" s="206">
        <v>4.83</v>
      </c>
      <c r="Q83" s="206">
        <v>0.38</v>
      </c>
      <c r="R83" s="206">
        <v>1.1399999999999999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4.7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0.93</v>
      </c>
      <c r="D84" s="206">
        <v>0.16</v>
      </c>
      <c r="E84" s="206">
        <v>0</v>
      </c>
      <c r="F84" s="206">
        <v>0</v>
      </c>
      <c r="G84" s="206">
        <v>0.66</v>
      </c>
      <c r="H84" s="206">
        <v>0</v>
      </c>
      <c r="I84" s="206">
        <v>2.69</v>
      </c>
      <c r="J84" s="206">
        <v>0.03</v>
      </c>
      <c r="K84" s="206">
        <v>2.62</v>
      </c>
      <c r="L84" s="206">
        <v>0.76</v>
      </c>
      <c r="M84" s="206">
        <v>1.25</v>
      </c>
      <c r="N84" s="206">
        <v>0.1</v>
      </c>
      <c r="O84" s="206">
        <v>0.11</v>
      </c>
      <c r="P84" s="206">
        <v>4.83</v>
      </c>
      <c r="Q84" s="206">
        <v>0.38</v>
      </c>
      <c r="R84" s="206">
        <v>1.1399999999999999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4.7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0.93</v>
      </c>
      <c r="D85" s="206">
        <v>0.16</v>
      </c>
      <c r="E85" s="206">
        <v>0</v>
      </c>
      <c r="F85" s="206">
        <v>0</v>
      </c>
      <c r="G85" s="206">
        <v>0.66</v>
      </c>
      <c r="H85" s="206">
        <v>0</v>
      </c>
      <c r="I85" s="206">
        <v>2.69</v>
      </c>
      <c r="J85" s="206">
        <v>0.03</v>
      </c>
      <c r="K85" s="206">
        <v>2.62</v>
      </c>
      <c r="L85" s="206">
        <v>0.76</v>
      </c>
      <c r="M85" s="206">
        <v>1.25</v>
      </c>
      <c r="N85" s="206">
        <v>0.1</v>
      </c>
      <c r="O85" s="206">
        <v>0.11</v>
      </c>
      <c r="P85" s="206">
        <v>4.83</v>
      </c>
      <c r="Q85" s="206">
        <v>0.38</v>
      </c>
      <c r="R85" s="206">
        <v>1.1399999999999999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4.7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0.93</v>
      </c>
      <c r="D86" s="206">
        <v>0.16</v>
      </c>
      <c r="E86" s="206">
        <v>0</v>
      </c>
      <c r="F86" s="206">
        <v>0</v>
      </c>
      <c r="G86" s="206">
        <v>0.66</v>
      </c>
      <c r="H86" s="206">
        <v>0</v>
      </c>
      <c r="I86" s="206">
        <v>2.69</v>
      </c>
      <c r="J86" s="206">
        <v>0.03</v>
      </c>
      <c r="K86" s="206">
        <v>2.62</v>
      </c>
      <c r="L86" s="206">
        <v>0.76</v>
      </c>
      <c r="M86" s="206">
        <v>1.25</v>
      </c>
      <c r="N86" s="206">
        <v>0.1</v>
      </c>
      <c r="O86" s="206">
        <v>0.11</v>
      </c>
      <c r="P86" s="206">
        <v>4.83</v>
      </c>
      <c r="Q86" s="206">
        <v>0.38</v>
      </c>
      <c r="R86" s="206">
        <v>1.1399999999999999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4.7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0.93</v>
      </c>
      <c r="D87" s="206">
        <v>0.16</v>
      </c>
      <c r="E87" s="206">
        <v>0</v>
      </c>
      <c r="F87" s="206">
        <v>0</v>
      </c>
      <c r="G87" s="206">
        <v>0.66</v>
      </c>
      <c r="H87" s="206">
        <v>0</v>
      </c>
      <c r="I87" s="206">
        <v>2.69</v>
      </c>
      <c r="J87" s="206">
        <v>0.03</v>
      </c>
      <c r="K87" s="206">
        <v>2.62</v>
      </c>
      <c r="L87" s="206">
        <v>0.76</v>
      </c>
      <c r="M87" s="206">
        <v>1.25</v>
      </c>
      <c r="N87" s="206">
        <v>0.1</v>
      </c>
      <c r="O87" s="206">
        <v>0.11</v>
      </c>
      <c r="P87" s="206">
        <v>4.83</v>
      </c>
      <c r="Q87" s="206">
        <v>0.38</v>
      </c>
      <c r="R87" s="206">
        <v>1.1399999999999999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4.7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0.93</v>
      </c>
      <c r="D88" s="206">
        <v>0.16</v>
      </c>
      <c r="E88" s="206">
        <v>0</v>
      </c>
      <c r="F88" s="206">
        <v>0</v>
      </c>
      <c r="G88" s="206">
        <v>0.66</v>
      </c>
      <c r="H88" s="206">
        <v>0</v>
      </c>
      <c r="I88" s="206">
        <v>2.69</v>
      </c>
      <c r="J88" s="206">
        <v>0.03</v>
      </c>
      <c r="K88" s="206">
        <v>2.62</v>
      </c>
      <c r="L88" s="206">
        <v>0.76</v>
      </c>
      <c r="M88" s="206">
        <v>1.25</v>
      </c>
      <c r="N88" s="206">
        <v>0.1</v>
      </c>
      <c r="O88" s="206">
        <v>0.11</v>
      </c>
      <c r="P88" s="206">
        <v>4.83</v>
      </c>
      <c r="Q88" s="206">
        <v>0.38</v>
      </c>
      <c r="R88" s="206">
        <v>1.1399999999999999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4.7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0.93</v>
      </c>
      <c r="D89" s="206">
        <v>0.16</v>
      </c>
      <c r="E89" s="206">
        <v>0</v>
      </c>
      <c r="F89" s="206">
        <v>0</v>
      </c>
      <c r="G89" s="206">
        <v>0.66</v>
      </c>
      <c r="H89" s="206">
        <v>0</v>
      </c>
      <c r="I89" s="206">
        <v>2.69</v>
      </c>
      <c r="J89" s="206">
        <v>0.03</v>
      </c>
      <c r="K89" s="206">
        <v>2.62</v>
      </c>
      <c r="L89" s="206">
        <v>0.76</v>
      </c>
      <c r="M89" s="206">
        <v>1.25</v>
      </c>
      <c r="N89" s="206">
        <v>0.1</v>
      </c>
      <c r="O89" s="206">
        <v>0.11</v>
      </c>
      <c r="P89" s="206">
        <v>4.83</v>
      </c>
      <c r="Q89" s="206">
        <v>0.38</v>
      </c>
      <c r="R89" s="206">
        <v>1.1399999999999999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0.93</v>
      </c>
      <c r="D90" s="206">
        <v>0.16</v>
      </c>
      <c r="E90" s="206">
        <v>0</v>
      </c>
      <c r="F90" s="206">
        <v>0</v>
      </c>
      <c r="G90" s="206">
        <v>0.66</v>
      </c>
      <c r="H90" s="206">
        <v>0</v>
      </c>
      <c r="I90" s="206">
        <v>2.69</v>
      </c>
      <c r="J90" s="206">
        <v>0.03</v>
      </c>
      <c r="K90" s="206">
        <v>2.62</v>
      </c>
      <c r="L90" s="206">
        <v>0.76</v>
      </c>
      <c r="M90" s="206">
        <v>1.25</v>
      </c>
      <c r="N90" s="206">
        <v>0.1</v>
      </c>
      <c r="O90" s="206">
        <v>0.11</v>
      </c>
      <c r="P90" s="206">
        <v>4.83</v>
      </c>
      <c r="Q90" s="206">
        <v>0.38</v>
      </c>
      <c r="R90" s="206">
        <v>1.1399999999999999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0.93</v>
      </c>
      <c r="D91" s="206">
        <v>0.16</v>
      </c>
      <c r="E91" s="206">
        <v>0</v>
      </c>
      <c r="F91" s="206">
        <v>0</v>
      </c>
      <c r="G91" s="206">
        <v>0.66</v>
      </c>
      <c r="H91" s="206">
        <v>0</v>
      </c>
      <c r="I91" s="206">
        <v>2.69</v>
      </c>
      <c r="J91" s="206">
        <v>0.03</v>
      </c>
      <c r="K91" s="206">
        <v>0.9</v>
      </c>
      <c r="L91" s="206">
        <v>0.76</v>
      </c>
      <c r="M91" s="206">
        <v>1.25</v>
      </c>
      <c r="N91" s="206">
        <v>0.1</v>
      </c>
      <c r="O91" s="206">
        <v>0.11</v>
      </c>
      <c r="P91" s="206">
        <v>4.83</v>
      </c>
      <c r="Q91" s="206">
        <v>0.38</v>
      </c>
      <c r="R91" s="206">
        <v>1.1399999999999999</v>
      </c>
      <c r="S91" s="206">
        <v>0.59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0.93</v>
      </c>
      <c r="D92" s="206">
        <v>0.16</v>
      </c>
      <c r="E92" s="206">
        <v>0</v>
      </c>
      <c r="F92" s="206">
        <v>0</v>
      </c>
      <c r="G92" s="206">
        <v>0.66</v>
      </c>
      <c r="H92" s="206">
        <v>0</v>
      </c>
      <c r="I92" s="206">
        <v>2.69</v>
      </c>
      <c r="J92" s="206">
        <v>0.03</v>
      </c>
      <c r="K92" s="206">
        <v>2.62</v>
      </c>
      <c r="L92" s="206">
        <v>0.76</v>
      </c>
      <c r="M92" s="206">
        <v>1.25</v>
      </c>
      <c r="N92" s="206">
        <v>0.1</v>
      </c>
      <c r="O92" s="206">
        <v>0.11</v>
      </c>
      <c r="P92" s="206">
        <v>4.83</v>
      </c>
      <c r="Q92" s="206">
        <v>0.38</v>
      </c>
      <c r="R92" s="206">
        <v>1.1399999999999999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0.93</v>
      </c>
      <c r="D93" s="206">
        <v>0.16</v>
      </c>
      <c r="E93" s="206">
        <v>0</v>
      </c>
      <c r="F93" s="206">
        <v>0</v>
      </c>
      <c r="G93" s="206">
        <v>0.66</v>
      </c>
      <c r="H93" s="206">
        <v>0</v>
      </c>
      <c r="I93" s="206">
        <v>2.69</v>
      </c>
      <c r="J93" s="206">
        <v>0.03</v>
      </c>
      <c r="K93" s="206">
        <v>2.62</v>
      </c>
      <c r="L93" s="206">
        <v>0.76</v>
      </c>
      <c r="M93" s="206">
        <v>1.25</v>
      </c>
      <c r="N93" s="206">
        <v>0.1</v>
      </c>
      <c r="O93" s="206">
        <v>0.11</v>
      </c>
      <c r="P93" s="206">
        <v>4.83</v>
      </c>
      <c r="Q93" s="206">
        <v>0.38</v>
      </c>
      <c r="R93" s="206">
        <v>1.1399999999999999</v>
      </c>
      <c r="S93" s="206">
        <v>0.32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0.93</v>
      </c>
      <c r="D94" s="206">
        <v>0.16</v>
      </c>
      <c r="E94" s="206">
        <v>0</v>
      </c>
      <c r="F94" s="206">
        <v>0</v>
      </c>
      <c r="G94" s="206">
        <v>0.66</v>
      </c>
      <c r="H94" s="206">
        <v>0</v>
      </c>
      <c r="I94" s="206">
        <v>2.69</v>
      </c>
      <c r="J94" s="206">
        <v>0.03</v>
      </c>
      <c r="K94" s="206">
        <v>2.62</v>
      </c>
      <c r="L94" s="206">
        <v>0.76</v>
      </c>
      <c r="M94" s="206">
        <v>1.25</v>
      </c>
      <c r="N94" s="206">
        <v>0.1</v>
      </c>
      <c r="O94" s="206">
        <v>0.11</v>
      </c>
      <c r="P94" s="206">
        <v>4.83</v>
      </c>
      <c r="Q94" s="206">
        <v>0.38</v>
      </c>
      <c r="R94" s="206">
        <v>1.1399999999999999</v>
      </c>
      <c r="S94" s="206">
        <v>0.32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0.93</v>
      </c>
      <c r="D95" s="206">
        <v>0.16</v>
      </c>
      <c r="E95" s="206">
        <v>0</v>
      </c>
      <c r="F95" s="206">
        <v>0</v>
      </c>
      <c r="G95" s="206">
        <v>0.66</v>
      </c>
      <c r="H95" s="206">
        <v>0</v>
      </c>
      <c r="I95" s="206">
        <v>2.69</v>
      </c>
      <c r="J95" s="206">
        <v>0.03</v>
      </c>
      <c r="K95" s="206">
        <v>2.0499999999999998</v>
      </c>
      <c r="L95" s="206">
        <v>0.76</v>
      </c>
      <c r="M95" s="206">
        <v>1.25</v>
      </c>
      <c r="N95" s="206">
        <v>0.1</v>
      </c>
      <c r="O95" s="206">
        <v>0.11</v>
      </c>
      <c r="P95" s="206">
        <v>4.83</v>
      </c>
      <c r="Q95" s="206">
        <v>0.38</v>
      </c>
      <c r="R95" s="206">
        <v>1.1399999999999999</v>
      </c>
      <c r="S95" s="206">
        <v>0.32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0.93</v>
      </c>
      <c r="D96" s="206">
        <v>0.16</v>
      </c>
      <c r="E96" s="206">
        <v>0</v>
      </c>
      <c r="F96" s="206">
        <v>0</v>
      </c>
      <c r="G96" s="206">
        <v>0.66</v>
      </c>
      <c r="H96" s="206">
        <v>0</v>
      </c>
      <c r="I96" s="206">
        <v>2.69</v>
      </c>
      <c r="J96" s="206">
        <v>0.03</v>
      </c>
      <c r="K96" s="206">
        <v>2.06</v>
      </c>
      <c r="L96" s="206">
        <v>0.76</v>
      </c>
      <c r="M96" s="206">
        <v>1.25</v>
      </c>
      <c r="N96" s="206">
        <v>0.1</v>
      </c>
      <c r="O96" s="206">
        <v>0.11</v>
      </c>
      <c r="P96" s="206">
        <v>4.83</v>
      </c>
      <c r="Q96" s="206">
        <v>0.38</v>
      </c>
      <c r="R96" s="206">
        <v>1.1399999999999999</v>
      </c>
      <c r="S96" s="206">
        <v>0.32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0.93</v>
      </c>
      <c r="D97" s="206">
        <v>0.16</v>
      </c>
      <c r="E97" s="206">
        <v>0</v>
      </c>
      <c r="F97" s="206">
        <v>0</v>
      </c>
      <c r="G97" s="206">
        <v>0.66</v>
      </c>
      <c r="H97" s="206">
        <v>0</v>
      </c>
      <c r="I97" s="206">
        <v>2.69</v>
      </c>
      <c r="J97" s="206">
        <v>0.03</v>
      </c>
      <c r="K97" s="206">
        <v>2.0499999999999998</v>
      </c>
      <c r="L97" s="206">
        <v>0.76</v>
      </c>
      <c r="M97" s="206">
        <v>1.25</v>
      </c>
      <c r="N97" s="206">
        <v>0.1</v>
      </c>
      <c r="O97" s="206">
        <v>0.11</v>
      </c>
      <c r="P97" s="206">
        <v>4.83</v>
      </c>
      <c r="Q97" s="206">
        <v>0.38</v>
      </c>
      <c r="R97" s="206">
        <v>0.63</v>
      </c>
      <c r="S97" s="206">
        <v>0.32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0.93</v>
      </c>
      <c r="D98" s="206">
        <v>0.16</v>
      </c>
      <c r="E98" s="206">
        <v>0</v>
      </c>
      <c r="F98" s="206">
        <v>0</v>
      </c>
      <c r="G98" s="206">
        <v>0.66</v>
      </c>
      <c r="H98" s="206">
        <v>0</v>
      </c>
      <c r="I98" s="206">
        <v>2.69</v>
      </c>
      <c r="J98" s="206">
        <v>0.03</v>
      </c>
      <c r="K98" s="206">
        <v>2.06</v>
      </c>
      <c r="L98" s="206">
        <v>0.76</v>
      </c>
      <c r="M98" s="206">
        <v>1.25</v>
      </c>
      <c r="N98" s="206">
        <v>0.1</v>
      </c>
      <c r="O98" s="206">
        <v>0.11</v>
      </c>
      <c r="P98" s="206">
        <v>4.83</v>
      </c>
      <c r="Q98" s="206">
        <v>0.38</v>
      </c>
      <c r="R98" s="206">
        <v>0.63</v>
      </c>
      <c r="S98" s="206">
        <v>0.32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2.4600000000000059E-2</v>
      </c>
      <c r="D99">
        <f t="shared" si="0"/>
        <v>2.8800000000000015E-3</v>
      </c>
      <c r="E99">
        <f t="shared" si="0"/>
        <v>0</v>
      </c>
      <c r="F99">
        <f t="shared" si="0"/>
        <v>1.1879999999999995E-2</v>
      </c>
      <c r="G99">
        <f t="shared" si="0"/>
        <v>1.1879999999999981E-2</v>
      </c>
      <c r="H99">
        <f t="shared" si="0"/>
        <v>0</v>
      </c>
      <c r="I99">
        <f t="shared" si="0"/>
        <v>6.4379999999999951E-2</v>
      </c>
      <c r="J99">
        <f t="shared" si="0"/>
        <v>6.1499999999999966E-4</v>
      </c>
      <c r="K99">
        <f t="shared" si="0"/>
        <v>5.6685000000000069E-2</v>
      </c>
      <c r="L99">
        <f t="shared" si="0"/>
        <v>1.8240000000000003E-2</v>
      </c>
      <c r="M99">
        <f t="shared" si="0"/>
        <v>3.0012500000000001E-2</v>
      </c>
      <c r="N99">
        <f t="shared" si="0"/>
        <v>2.3999999999999955E-3</v>
      </c>
      <c r="O99">
        <f t="shared" si="0"/>
        <v>2.6399999999999991E-3</v>
      </c>
      <c r="P99">
        <f t="shared" si="0"/>
        <v>0.1159199999999999</v>
      </c>
      <c r="Q99">
        <f t="shared" si="0"/>
        <v>9.1100000000000018E-3</v>
      </c>
      <c r="R99">
        <f t="shared" si="0"/>
        <v>2.4917500000000009E-2</v>
      </c>
      <c r="S99">
        <f t="shared" si="0"/>
        <v>1.2327500000000022E-2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5.1045000000000097E-2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0.10602999999999994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13.59</v>
      </c>
      <c r="D3" s="206">
        <v>0</v>
      </c>
      <c r="E3" s="206">
        <v>0</v>
      </c>
      <c r="F3" s="206">
        <v>21.99</v>
      </c>
      <c r="G3" s="206">
        <v>0</v>
      </c>
      <c r="H3" s="206">
        <v>0</v>
      </c>
      <c r="I3" s="206">
        <v>28.59</v>
      </c>
      <c r="J3" s="206">
        <v>0.34</v>
      </c>
      <c r="K3" s="206">
        <v>7.61</v>
      </c>
      <c r="L3" s="206">
        <v>374.59</v>
      </c>
      <c r="M3" s="206">
        <v>1.08</v>
      </c>
      <c r="N3" s="206">
        <v>1.39</v>
      </c>
      <c r="O3" s="206">
        <v>0</v>
      </c>
      <c r="P3" s="206">
        <v>1.63</v>
      </c>
      <c r="Q3" s="206">
        <v>4.96</v>
      </c>
      <c r="R3" s="206">
        <v>8.19</v>
      </c>
      <c r="S3" s="206">
        <v>4.67</v>
      </c>
      <c r="T3" s="206">
        <v>1.41</v>
      </c>
      <c r="U3" s="206">
        <v>0.82</v>
      </c>
      <c r="V3" s="206">
        <v>4.2699999999999996</v>
      </c>
      <c r="W3" s="206">
        <v>9.25</v>
      </c>
      <c r="X3" s="206">
        <v>20.55</v>
      </c>
      <c r="Y3" s="206">
        <v>0</v>
      </c>
      <c r="Z3" s="206">
        <v>2.97</v>
      </c>
      <c r="AA3" s="206">
        <v>19.98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12.13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13.59</v>
      </c>
      <c r="D4" s="206">
        <v>0</v>
      </c>
      <c r="E4" s="206">
        <v>0</v>
      </c>
      <c r="F4" s="206">
        <v>21.99</v>
      </c>
      <c r="G4" s="206">
        <v>0</v>
      </c>
      <c r="H4" s="206">
        <v>0</v>
      </c>
      <c r="I4" s="206">
        <v>28.59</v>
      </c>
      <c r="J4" s="206">
        <v>0.34</v>
      </c>
      <c r="K4" s="206">
        <v>7.64</v>
      </c>
      <c r="L4" s="206">
        <v>374.59</v>
      </c>
      <c r="M4" s="206">
        <v>1.08</v>
      </c>
      <c r="N4" s="206">
        <v>1.39</v>
      </c>
      <c r="O4" s="206">
        <v>0</v>
      </c>
      <c r="P4" s="206">
        <v>1.63</v>
      </c>
      <c r="Q4" s="206">
        <v>4.78</v>
      </c>
      <c r="R4" s="206">
        <v>8.19</v>
      </c>
      <c r="S4" s="206">
        <v>4.67</v>
      </c>
      <c r="T4" s="206">
        <v>1.41</v>
      </c>
      <c r="U4" s="206">
        <v>0.82</v>
      </c>
      <c r="V4" s="206">
        <v>4.2699999999999996</v>
      </c>
      <c r="W4" s="206">
        <v>9.25</v>
      </c>
      <c r="X4" s="206">
        <v>20.55</v>
      </c>
      <c r="Y4" s="206">
        <v>0</v>
      </c>
      <c r="Z4" s="206">
        <v>2.97</v>
      </c>
      <c r="AA4" s="206">
        <v>19.98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12.13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13.59</v>
      </c>
      <c r="D5" s="206">
        <v>0</v>
      </c>
      <c r="E5" s="206">
        <v>0</v>
      </c>
      <c r="F5" s="206">
        <v>21.99</v>
      </c>
      <c r="G5" s="206">
        <v>0</v>
      </c>
      <c r="H5" s="206">
        <v>0</v>
      </c>
      <c r="I5" s="206">
        <v>28.59</v>
      </c>
      <c r="J5" s="206">
        <v>0.34</v>
      </c>
      <c r="K5" s="206">
        <v>7.61</v>
      </c>
      <c r="L5" s="206">
        <v>374.59</v>
      </c>
      <c r="M5" s="206">
        <v>2.41</v>
      </c>
      <c r="N5" s="206">
        <v>1.39</v>
      </c>
      <c r="O5" s="206">
        <v>0</v>
      </c>
      <c r="P5" s="206">
        <v>1.63</v>
      </c>
      <c r="Q5" s="206">
        <v>4.78</v>
      </c>
      <c r="R5" s="206">
        <v>8.19</v>
      </c>
      <c r="S5" s="206">
        <v>4.67</v>
      </c>
      <c r="T5" s="206">
        <v>1.41</v>
      </c>
      <c r="U5" s="206">
        <v>0.82</v>
      </c>
      <c r="V5" s="206">
        <v>4.34</v>
      </c>
      <c r="W5" s="206">
        <v>9.43</v>
      </c>
      <c r="X5" s="206">
        <v>20.55</v>
      </c>
      <c r="Y5" s="206">
        <v>0</v>
      </c>
      <c r="Z5" s="206">
        <v>2.97</v>
      </c>
      <c r="AA5" s="206">
        <v>19.98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13.59</v>
      </c>
      <c r="D6" s="206">
        <v>0</v>
      </c>
      <c r="E6" s="206">
        <v>0</v>
      </c>
      <c r="F6" s="206">
        <v>21.99</v>
      </c>
      <c r="G6" s="206">
        <v>0</v>
      </c>
      <c r="H6" s="206">
        <v>0</v>
      </c>
      <c r="I6" s="206">
        <v>28.59</v>
      </c>
      <c r="J6" s="206">
        <v>0.34</v>
      </c>
      <c r="K6" s="206">
        <v>7.64</v>
      </c>
      <c r="L6" s="206">
        <v>374.59</v>
      </c>
      <c r="M6" s="206">
        <v>1.08</v>
      </c>
      <c r="N6" s="206">
        <v>1.39</v>
      </c>
      <c r="O6" s="206">
        <v>0</v>
      </c>
      <c r="P6" s="206">
        <v>1.63</v>
      </c>
      <c r="Q6" s="206">
        <v>4.78</v>
      </c>
      <c r="R6" s="206">
        <v>8.19</v>
      </c>
      <c r="S6" s="206">
        <v>4.67</v>
      </c>
      <c r="T6" s="206">
        <v>1.41</v>
      </c>
      <c r="U6" s="206">
        <v>0.82</v>
      </c>
      <c r="V6" s="206">
        <v>4.34</v>
      </c>
      <c r="W6" s="206">
        <v>9.43</v>
      </c>
      <c r="X6" s="206">
        <v>20.55</v>
      </c>
      <c r="Y6" s="206">
        <v>0</v>
      </c>
      <c r="Z6" s="206">
        <v>39.22</v>
      </c>
      <c r="AA6" s="206">
        <v>19.98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13.59</v>
      </c>
      <c r="D7" s="206">
        <v>0</v>
      </c>
      <c r="E7" s="206">
        <v>0</v>
      </c>
      <c r="F7" s="206">
        <v>21.99</v>
      </c>
      <c r="G7" s="206">
        <v>0</v>
      </c>
      <c r="H7" s="206">
        <v>0</v>
      </c>
      <c r="I7" s="206">
        <v>28.59</v>
      </c>
      <c r="J7" s="206">
        <v>0.34</v>
      </c>
      <c r="K7" s="206">
        <v>7.61</v>
      </c>
      <c r="L7" s="206">
        <v>374.59</v>
      </c>
      <c r="M7" s="206">
        <v>1.08</v>
      </c>
      <c r="N7" s="206">
        <v>1.39</v>
      </c>
      <c r="O7" s="206">
        <v>0</v>
      </c>
      <c r="P7" s="206">
        <v>1.63</v>
      </c>
      <c r="Q7" s="206">
        <v>4.78</v>
      </c>
      <c r="R7" s="206">
        <v>8.19</v>
      </c>
      <c r="S7" s="206">
        <v>4.67</v>
      </c>
      <c r="T7" s="206">
        <v>1.41</v>
      </c>
      <c r="U7" s="206">
        <v>0.82</v>
      </c>
      <c r="V7" s="206">
        <v>4.34</v>
      </c>
      <c r="W7" s="206">
        <v>9.43</v>
      </c>
      <c r="X7" s="206">
        <v>20.55</v>
      </c>
      <c r="Y7" s="206">
        <v>0</v>
      </c>
      <c r="Z7" s="206">
        <v>39.22</v>
      </c>
      <c r="AA7" s="206">
        <v>19.98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13.59</v>
      </c>
      <c r="D8" s="206">
        <v>0</v>
      </c>
      <c r="E8" s="206">
        <v>0</v>
      </c>
      <c r="F8" s="206">
        <v>21.99</v>
      </c>
      <c r="G8" s="206">
        <v>0</v>
      </c>
      <c r="H8" s="206">
        <v>0</v>
      </c>
      <c r="I8" s="206">
        <v>28.59</v>
      </c>
      <c r="J8" s="206">
        <v>0.34</v>
      </c>
      <c r="K8" s="206">
        <v>7.64</v>
      </c>
      <c r="L8" s="206">
        <v>374.59</v>
      </c>
      <c r="M8" s="206">
        <v>1.08</v>
      </c>
      <c r="N8" s="206">
        <v>1.39</v>
      </c>
      <c r="O8" s="206">
        <v>0</v>
      </c>
      <c r="P8" s="206">
        <v>1.63</v>
      </c>
      <c r="Q8" s="206">
        <v>4.78</v>
      </c>
      <c r="R8" s="206">
        <v>8.19</v>
      </c>
      <c r="S8" s="206">
        <v>4.67</v>
      </c>
      <c r="T8" s="206">
        <v>1.41</v>
      </c>
      <c r="U8" s="206">
        <v>0.82</v>
      </c>
      <c r="V8" s="206">
        <v>4.34</v>
      </c>
      <c r="W8" s="206">
        <v>9.43</v>
      </c>
      <c r="X8" s="206">
        <v>20.55</v>
      </c>
      <c r="Y8" s="206">
        <v>0</v>
      </c>
      <c r="Z8" s="206">
        <v>39.22</v>
      </c>
      <c r="AA8" s="206">
        <v>19.98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13.59</v>
      </c>
      <c r="D9" s="206">
        <v>0</v>
      </c>
      <c r="E9" s="206">
        <v>0</v>
      </c>
      <c r="F9" s="206">
        <v>21.99</v>
      </c>
      <c r="G9" s="206">
        <v>0</v>
      </c>
      <c r="H9" s="206">
        <v>0</v>
      </c>
      <c r="I9" s="206">
        <v>28.59</v>
      </c>
      <c r="J9" s="206">
        <v>0.34</v>
      </c>
      <c r="K9" s="206">
        <v>4.5</v>
      </c>
      <c r="L9" s="206">
        <v>374.59</v>
      </c>
      <c r="M9" s="206">
        <v>1.08</v>
      </c>
      <c r="N9" s="206">
        <v>1.39</v>
      </c>
      <c r="O9" s="206">
        <v>0</v>
      </c>
      <c r="P9" s="206">
        <v>1.63</v>
      </c>
      <c r="Q9" s="206">
        <v>4.78</v>
      </c>
      <c r="R9" s="206">
        <v>8.19</v>
      </c>
      <c r="S9" s="206">
        <v>4.08</v>
      </c>
      <c r="T9" s="206">
        <v>1.41</v>
      </c>
      <c r="U9" s="206">
        <v>0.82</v>
      </c>
      <c r="V9" s="206">
        <v>4.34</v>
      </c>
      <c r="W9" s="206">
        <v>9.43</v>
      </c>
      <c r="X9" s="206">
        <v>20.55</v>
      </c>
      <c r="Y9" s="206">
        <v>0</v>
      </c>
      <c r="Z9" s="206">
        <v>39.22</v>
      </c>
      <c r="AA9" s="206">
        <v>19.98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13.59</v>
      </c>
      <c r="D10" s="206">
        <v>0</v>
      </c>
      <c r="E10" s="206">
        <v>0</v>
      </c>
      <c r="F10" s="206">
        <v>21.99</v>
      </c>
      <c r="G10" s="206">
        <v>0</v>
      </c>
      <c r="H10" s="206">
        <v>0</v>
      </c>
      <c r="I10" s="206">
        <v>28.59</v>
      </c>
      <c r="J10" s="206">
        <v>0.34</v>
      </c>
      <c r="K10" s="206">
        <v>4.5</v>
      </c>
      <c r="L10" s="206">
        <v>374.59</v>
      </c>
      <c r="M10" s="206">
        <v>1.08</v>
      </c>
      <c r="N10" s="206">
        <v>1.39</v>
      </c>
      <c r="O10" s="206">
        <v>0</v>
      </c>
      <c r="P10" s="206">
        <v>1.63</v>
      </c>
      <c r="Q10" s="206">
        <v>4.78</v>
      </c>
      <c r="R10" s="206">
        <v>8.2200000000000006</v>
      </c>
      <c r="S10" s="206">
        <v>4.08</v>
      </c>
      <c r="T10" s="206">
        <v>1.41</v>
      </c>
      <c r="U10" s="206">
        <v>0.82</v>
      </c>
      <c r="V10" s="206">
        <v>4.34</v>
      </c>
      <c r="W10" s="206">
        <v>9.43</v>
      </c>
      <c r="X10" s="206">
        <v>20.55</v>
      </c>
      <c r="Y10" s="206">
        <v>0</v>
      </c>
      <c r="Z10" s="206">
        <v>39.22</v>
      </c>
      <c r="AA10" s="206">
        <v>19.98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13.63</v>
      </c>
      <c r="D11" s="206">
        <v>0</v>
      </c>
      <c r="E11" s="206">
        <v>0</v>
      </c>
      <c r="F11" s="206">
        <v>21.99</v>
      </c>
      <c r="G11" s="206">
        <v>0</v>
      </c>
      <c r="H11" s="206">
        <v>0</v>
      </c>
      <c r="I11" s="206">
        <v>28.59</v>
      </c>
      <c r="J11" s="206">
        <v>0.34</v>
      </c>
      <c r="K11" s="206">
        <v>4.5</v>
      </c>
      <c r="L11" s="206">
        <v>374.59</v>
      </c>
      <c r="M11" s="206">
        <v>1.08</v>
      </c>
      <c r="N11" s="206">
        <v>1.39</v>
      </c>
      <c r="O11" s="206">
        <v>0</v>
      </c>
      <c r="P11" s="206">
        <v>1.63</v>
      </c>
      <c r="Q11" s="206">
        <v>4.78</v>
      </c>
      <c r="R11" s="206">
        <v>8.19</v>
      </c>
      <c r="S11" s="206">
        <v>4.08</v>
      </c>
      <c r="T11" s="206">
        <v>1.41</v>
      </c>
      <c r="U11" s="206">
        <v>0.82</v>
      </c>
      <c r="V11" s="206">
        <v>4.34</v>
      </c>
      <c r="W11" s="206">
        <v>9.43</v>
      </c>
      <c r="X11" s="206">
        <v>20.55</v>
      </c>
      <c r="Y11" s="206">
        <v>0</v>
      </c>
      <c r="Z11" s="206">
        <v>39.22</v>
      </c>
      <c r="AA11" s="206">
        <v>19.98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13.63</v>
      </c>
      <c r="D12" s="206">
        <v>0</v>
      </c>
      <c r="E12" s="206">
        <v>0</v>
      </c>
      <c r="F12" s="206">
        <v>21.99</v>
      </c>
      <c r="G12" s="206">
        <v>0</v>
      </c>
      <c r="H12" s="206">
        <v>0</v>
      </c>
      <c r="I12" s="206">
        <v>28.59</v>
      </c>
      <c r="J12" s="206">
        <v>0.34</v>
      </c>
      <c r="K12" s="206">
        <v>4.5</v>
      </c>
      <c r="L12" s="206">
        <v>374.59</v>
      </c>
      <c r="M12" s="206">
        <v>1.08</v>
      </c>
      <c r="N12" s="206">
        <v>1.39</v>
      </c>
      <c r="O12" s="206">
        <v>0</v>
      </c>
      <c r="P12" s="206">
        <v>1.63</v>
      </c>
      <c r="Q12" s="206">
        <v>4.78</v>
      </c>
      <c r="R12" s="206">
        <v>8.19</v>
      </c>
      <c r="S12" s="206">
        <v>4.08</v>
      </c>
      <c r="T12" s="206">
        <v>1.41</v>
      </c>
      <c r="U12" s="206">
        <v>0.82</v>
      </c>
      <c r="V12" s="206">
        <v>4.34</v>
      </c>
      <c r="W12" s="206">
        <v>9.43</v>
      </c>
      <c r="X12" s="206">
        <v>20.55</v>
      </c>
      <c r="Y12" s="206">
        <v>0</v>
      </c>
      <c r="Z12" s="206">
        <v>39.22</v>
      </c>
      <c r="AA12" s="206">
        <v>19.98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13.63</v>
      </c>
      <c r="D13" s="206">
        <v>0</v>
      </c>
      <c r="E13" s="206">
        <v>0</v>
      </c>
      <c r="F13" s="206">
        <v>21.99</v>
      </c>
      <c r="G13" s="206">
        <v>0</v>
      </c>
      <c r="H13" s="206">
        <v>0</v>
      </c>
      <c r="I13" s="206">
        <v>28.59</v>
      </c>
      <c r="J13" s="206">
        <v>0</v>
      </c>
      <c r="K13" s="206">
        <v>4.5</v>
      </c>
      <c r="L13" s="206">
        <v>374.59</v>
      </c>
      <c r="M13" s="206">
        <v>1.08</v>
      </c>
      <c r="N13" s="206">
        <v>1.39</v>
      </c>
      <c r="O13" s="206">
        <v>0</v>
      </c>
      <c r="P13" s="206">
        <v>1.63</v>
      </c>
      <c r="Q13" s="206">
        <v>4.78</v>
      </c>
      <c r="R13" s="206">
        <v>8.19</v>
      </c>
      <c r="S13" s="206">
        <v>4.08</v>
      </c>
      <c r="T13" s="206">
        <v>1.41</v>
      </c>
      <c r="U13" s="206">
        <v>0.82</v>
      </c>
      <c r="V13" s="206">
        <v>4.34</v>
      </c>
      <c r="W13" s="206">
        <v>9.43</v>
      </c>
      <c r="X13" s="206">
        <v>20.55</v>
      </c>
      <c r="Y13" s="206">
        <v>0</v>
      </c>
      <c r="Z13" s="206">
        <v>39.22</v>
      </c>
      <c r="AA13" s="206">
        <v>19.98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13.63</v>
      </c>
      <c r="D14" s="206">
        <v>0</v>
      </c>
      <c r="E14" s="206">
        <v>0</v>
      </c>
      <c r="F14" s="206">
        <v>21.99</v>
      </c>
      <c r="G14" s="206">
        <v>0</v>
      </c>
      <c r="H14" s="206">
        <v>0</v>
      </c>
      <c r="I14" s="206">
        <v>28.59</v>
      </c>
      <c r="J14" s="206">
        <v>0</v>
      </c>
      <c r="K14" s="206">
        <v>4.5</v>
      </c>
      <c r="L14" s="206">
        <v>374.59</v>
      </c>
      <c r="M14" s="206">
        <v>1.08</v>
      </c>
      <c r="N14" s="206">
        <v>1.39</v>
      </c>
      <c r="O14" s="206">
        <v>0</v>
      </c>
      <c r="P14" s="206">
        <v>1.63</v>
      </c>
      <c r="Q14" s="206">
        <v>4.78</v>
      </c>
      <c r="R14" s="206">
        <v>8.19</v>
      </c>
      <c r="S14" s="206">
        <v>4.08</v>
      </c>
      <c r="T14" s="206">
        <v>1.41</v>
      </c>
      <c r="U14" s="206">
        <v>0.82</v>
      </c>
      <c r="V14" s="206">
        <v>4.34</v>
      </c>
      <c r="W14" s="206">
        <v>9.43</v>
      </c>
      <c r="X14" s="206">
        <v>20.55</v>
      </c>
      <c r="Y14" s="206">
        <v>0</v>
      </c>
      <c r="Z14" s="206">
        <v>39.22</v>
      </c>
      <c r="AA14" s="206">
        <v>19.98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13.63</v>
      </c>
      <c r="D15" s="206">
        <v>0</v>
      </c>
      <c r="E15" s="206">
        <v>0</v>
      </c>
      <c r="F15" s="206">
        <v>21.99</v>
      </c>
      <c r="G15" s="206">
        <v>0</v>
      </c>
      <c r="H15" s="206">
        <v>0</v>
      </c>
      <c r="I15" s="206">
        <v>28.59</v>
      </c>
      <c r="J15" s="206">
        <v>0</v>
      </c>
      <c r="K15" s="206">
        <v>4.5</v>
      </c>
      <c r="L15" s="206">
        <v>374.59</v>
      </c>
      <c r="M15" s="206">
        <v>1.08</v>
      </c>
      <c r="N15" s="206">
        <v>1.39</v>
      </c>
      <c r="O15" s="206">
        <v>0</v>
      </c>
      <c r="P15" s="206">
        <v>1.63</v>
      </c>
      <c r="Q15" s="206">
        <v>4.78</v>
      </c>
      <c r="R15" s="206">
        <v>8.19</v>
      </c>
      <c r="S15" s="206">
        <v>4.08</v>
      </c>
      <c r="T15" s="206">
        <v>1.41</v>
      </c>
      <c r="U15" s="206">
        <v>0.82</v>
      </c>
      <c r="V15" s="206">
        <v>4.34</v>
      </c>
      <c r="W15" s="206">
        <v>9.43</v>
      </c>
      <c r="X15" s="206">
        <v>20.55</v>
      </c>
      <c r="Y15" s="206">
        <v>0</v>
      </c>
      <c r="Z15" s="206">
        <v>39.22</v>
      </c>
      <c r="AA15" s="206">
        <v>19.98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13.63</v>
      </c>
      <c r="D16" s="206">
        <v>0</v>
      </c>
      <c r="E16" s="206">
        <v>0</v>
      </c>
      <c r="F16" s="206">
        <v>21.99</v>
      </c>
      <c r="G16" s="206">
        <v>0</v>
      </c>
      <c r="H16" s="206">
        <v>0</v>
      </c>
      <c r="I16" s="206">
        <v>28.59</v>
      </c>
      <c r="J16" s="206">
        <v>0</v>
      </c>
      <c r="K16" s="206">
        <v>4.5</v>
      </c>
      <c r="L16" s="206">
        <v>374.59</v>
      </c>
      <c r="M16" s="206">
        <v>1.08</v>
      </c>
      <c r="N16" s="206">
        <v>1.39</v>
      </c>
      <c r="O16" s="206">
        <v>0</v>
      </c>
      <c r="P16" s="206">
        <v>1.63</v>
      </c>
      <c r="Q16" s="206">
        <v>4.78</v>
      </c>
      <c r="R16" s="206">
        <v>8.19</v>
      </c>
      <c r="S16" s="206">
        <v>4.08</v>
      </c>
      <c r="T16" s="206">
        <v>1.41</v>
      </c>
      <c r="U16" s="206">
        <v>0.82</v>
      </c>
      <c r="V16" s="206">
        <v>4.34</v>
      </c>
      <c r="W16" s="206">
        <v>9.43</v>
      </c>
      <c r="X16" s="206">
        <v>20.55</v>
      </c>
      <c r="Y16" s="206">
        <v>0</v>
      </c>
      <c r="Z16" s="206">
        <v>39.22</v>
      </c>
      <c r="AA16" s="206">
        <v>19.98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13.63</v>
      </c>
      <c r="D17" s="206">
        <v>0</v>
      </c>
      <c r="E17" s="206">
        <v>0</v>
      </c>
      <c r="F17" s="206">
        <v>21.99</v>
      </c>
      <c r="G17" s="206">
        <v>0</v>
      </c>
      <c r="H17" s="206">
        <v>0</v>
      </c>
      <c r="I17" s="206">
        <v>28.59</v>
      </c>
      <c r="J17" s="206">
        <v>0</v>
      </c>
      <c r="K17" s="206">
        <v>4.5</v>
      </c>
      <c r="L17" s="206">
        <v>374.59</v>
      </c>
      <c r="M17" s="206">
        <v>1.08</v>
      </c>
      <c r="N17" s="206">
        <v>1.39</v>
      </c>
      <c r="O17" s="206">
        <v>0</v>
      </c>
      <c r="P17" s="206">
        <v>1.63</v>
      </c>
      <c r="Q17" s="206">
        <v>4.78</v>
      </c>
      <c r="R17" s="206">
        <v>8.19</v>
      </c>
      <c r="S17" s="206">
        <v>4.08</v>
      </c>
      <c r="T17" s="206">
        <v>1.41</v>
      </c>
      <c r="U17" s="206">
        <v>0.82</v>
      </c>
      <c r="V17" s="206">
        <v>4.34</v>
      </c>
      <c r="W17" s="206">
        <v>9.43</v>
      </c>
      <c r="X17" s="206">
        <v>20.55</v>
      </c>
      <c r="Y17" s="206">
        <v>0</v>
      </c>
      <c r="Z17" s="206">
        <v>39.22</v>
      </c>
      <c r="AA17" s="206">
        <v>19.98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13.63</v>
      </c>
      <c r="D18" s="206">
        <v>0</v>
      </c>
      <c r="E18" s="206">
        <v>0</v>
      </c>
      <c r="F18" s="206">
        <v>21.99</v>
      </c>
      <c r="G18" s="206">
        <v>0</v>
      </c>
      <c r="H18" s="206">
        <v>0</v>
      </c>
      <c r="I18" s="206">
        <v>28.59</v>
      </c>
      <c r="J18" s="206">
        <v>0</v>
      </c>
      <c r="K18" s="206">
        <v>4.5</v>
      </c>
      <c r="L18" s="206">
        <v>374.59</v>
      </c>
      <c r="M18" s="206">
        <v>1.08</v>
      </c>
      <c r="N18" s="206">
        <v>1.39</v>
      </c>
      <c r="O18" s="206">
        <v>0</v>
      </c>
      <c r="P18" s="206">
        <v>1.63</v>
      </c>
      <c r="Q18" s="206">
        <v>4.78</v>
      </c>
      <c r="R18" s="206">
        <v>8.19</v>
      </c>
      <c r="S18" s="206">
        <v>4.08</v>
      </c>
      <c r="T18" s="206">
        <v>1.41</v>
      </c>
      <c r="U18" s="206">
        <v>0.82</v>
      </c>
      <c r="V18" s="206">
        <v>4.34</v>
      </c>
      <c r="W18" s="206">
        <v>9.43</v>
      </c>
      <c r="X18" s="206">
        <v>20.55</v>
      </c>
      <c r="Y18" s="206">
        <v>0</v>
      </c>
      <c r="Z18" s="206">
        <v>39.22</v>
      </c>
      <c r="AA18" s="206">
        <v>19.98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13.63</v>
      </c>
      <c r="D19" s="206">
        <v>0</v>
      </c>
      <c r="E19" s="206">
        <v>0</v>
      </c>
      <c r="F19" s="206">
        <v>21.99</v>
      </c>
      <c r="G19" s="206">
        <v>0</v>
      </c>
      <c r="H19" s="206">
        <v>0</v>
      </c>
      <c r="I19" s="206">
        <v>28.59</v>
      </c>
      <c r="J19" s="206">
        <v>0</v>
      </c>
      <c r="K19" s="206">
        <v>4.5</v>
      </c>
      <c r="L19" s="206">
        <v>374.59</v>
      </c>
      <c r="M19" s="206">
        <v>1.08</v>
      </c>
      <c r="N19" s="206">
        <v>1.39</v>
      </c>
      <c r="O19" s="206">
        <v>0</v>
      </c>
      <c r="P19" s="206">
        <v>1.63</v>
      </c>
      <c r="Q19" s="206">
        <v>4.78</v>
      </c>
      <c r="R19" s="206">
        <v>8.19</v>
      </c>
      <c r="S19" s="206">
        <v>4.08</v>
      </c>
      <c r="T19" s="206">
        <v>1.41</v>
      </c>
      <c r="U19" s="206">
        <v>0.82</v>
      </c>
      <c r="V19" s="206">
        <v>4.34</v>
      </c>
      <c r="W19" s="206">
        <v>9.43</v>
      </c>
      <c r="X19" s="206">
        <v>20.55</v>
      </c>
      <c r="Y19" s="206">
        <v>0</v>
      </c>
      <c r="Z19" s="206">
        <v>39.22</v>
      </c>
      <c r="AA19" s="206">
        <v>19.98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13.63</v>
      </c>
      <c r="D20" s="206">
        <v>0</v>
      </c>
      <c r="E20" s="206">
        <v>0</v>
      </c>
      <c r="F20" s="206">
        <v>21.99</v>
      </c>
      <c r="G20" s="206">
        <v>0</v>
      </c>
      <c r="H20" s="206">
        <v>0</v>
      </c>
      <c r="I20" s="206">
        <v>28.59</v>
      </c>
      <c r="J20" s="206">
        <v>0</v>
      </c>
      <c r="K20" s="206">
        <v>4.5</v>
      </c>
      <c r="L20" s="206">
        <v>374.59</v>
      </c>
      <c r="M20" s="206">
        <v>1.08</v>
      </c>
      <c r="N20" s="206">
        <v>1.39</v>
      </c>
      <c r="O20" s="206">
        <v>0</v>
      </c>
      <c r="P20" s="206">
        <v>1.63</v>
      </c>
      <c r="Q20" s="206">
        <v>4.78</v>
      </c>
      <c r="R20" s="206">
        <v>8.19</v>
      </c>
      <c r="S20" s="206">
        <v>4.08</v>
      </c>
      <c r="T20" s="206">
        <v>1.41</v>
      </c>
      <c r="U20" s="206">
        <v>0.82</v>
      </c>
      <c r="V20" s="206">
        <v>4.34</v>
      </c>
      <c r="W20" s="206">
        <v>9.43</v>
      </c>
      <c r="X20" s="206">
        <v>20.55</v>
      </c>
      <c r="Y20" s="206">
        <v>0</v>
      </c>
      <c r="Z20" s="206">
        <v>39.22</v>
      </c>
      <c r="AA20" s="206">
        <v>19.98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13.63</v>
      </c>
      <c r="D21" s="206">
        <v>0</v>
      </c>
      <c r="E21" s="206">
        <v>0</v>
      </c>
      <c r="F21" s="206">
        <v>21.99</v>
      </c>
      <c r="G21" s="206">
        <v>0</v>
      </c>
      <c r="H21" s="206">
        <v>0</v>
      </c>
      <c r="I21" s="206">
        <v>28.59</v>
      </c>
      <c r="J21" s="206">
        <v>0</v>
      </c>
      <c r="K21" s="206">
        <v>7.36</v>
      </c>
      <c r="L21" s="206">
        <v>374.59</v>
      </c>
      <c r="M21" s="206">
        <v>1.08</v>
      </c>
      <c r="N21" s="206">
        <v>1.39</v>
      </c>
      <c r="O21" s="206">
        <v>0</v>
      </c>
      <c r="P21" s="206">
        <v>1.63</v>
      </c>
      <c r="Q21" s="206">
        <v>4.78</v>
      </c>
      <c r="R21" s="206">
        <v>7.88</v>
      </c>
      <c r="S21" s="206">
        <v>4.46</v>
      </c>
      <c r="T21" s="206">
        <v>1.41</v>
      </c>
      <c r="U21" s="206">
        <v>0.82</v>
      </c>
      <c r="V21" s="206">
        <v>4.34</v>
      </c>
      <c r="W21" s="206">
        <v>9.43</v>
      </c>
      <c r="X21" s="206">
        <v>20.55</v>
      </c>
      <c r="Y21" s="206">
        <v>0</v>
      </c>
      <c r="Z21" s="206">
        <v>39.22</v>
      </c>
      <c r="AA21" s="206">
        <v>19.98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13.63</v>
      </c>
      <c r="D22" s="206">
        <v>0</v>
      </c>
      <c r="E22" s="206">
        <v>0</v>
      </c>
      <c r="F22" s="206">
        <v>21.99</v>
      </c>
      <c r="G22" s="206">
        <v>0</v>
      </c>
      <c r="H22" s="206">
        <v>0</v>
      </c>
      <c r="I22" s="206">
        <v>28.59</v>
      </c>
      <c r="J22" s="206">
        <v>0</v>
      </c>
      <c r="K22" s="206">
        <v>7.39</v>
      </c>
      <c r="L22" s="206">
        <v>374.59</v>
      </c>
      <c r="M22" s="206">
        <v>1.08</v>
      </c>
      <c r="N22" s="206">
        <v>1.39</v>
      </c>
      <c r="O22" s="206">
        <v>0</v>
      </c>
      <c r="P22" s="206">
        <v>1.63</v>
      </c>
      <c r="Q22" s="206">
        <v>4.78</v>
      </c>
      <c r="R22" s="206">
        <v>7.88</v>
      </c>
      <c r="S22" s="206">
        <v>4.46</v>
      </c>
      <c r="T22" s="206">
        <v>1.41</v>
      </c>
      <c r="U22" s="206">
        <v>0.82</v>
      </c>
      <c r="V22" s="206">
        <v>4.34</v>
      </c>
      <c r="W22" s="206">
        <v>9.43</v>
      </c>
      <c r="X22" s="206">
        <v>20.55</v>
      </c>
      <c r="Y22" s="206">
        <v>0</v>
      </c>
      <c r="Z22" s="206">
        <v>39.22</v>
      </c>
      <c r="AA22" s="206">
        <v>19.98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13.63</v>
      </c>
      <c r="D23" s="206">
        <v>0</v>
      </c>
      <c r="E23" s="206">
        <v>0</v>
      </c>
      <c r="F23" s="206">
        <v>21.99</v>
      </c>
      <c r="G23" s="206">
        <v>0</v>
      </c>
      <c r="H23" s="206">
        <v>0</v>
      </c>
      <c r="I23" s="206">
        <v>28.59</v>
      </c>
      <c r="J23" s="206">
        <v>0</v>
      </c>
      <c r="K23" s="206">
        <v>8</v>
      </c>
      <c r="L23" s="206">
        <v>374.59</v>
      </c>
      <c r="M23" s="206">
        <v>1.08</v>
      </c>
      <c r="N23" s="206">
        <v>1.39</v>
      </c>
      <c r="O23" s="206">
        <v>0</v>
      </c>
      <c r="P23" s="206">
        <v>1.63</v>
      </c>
      <c r="Q23" s="206">
        <v>4.78</v>
      </c>
      <c r="R23" s="206">
        <v>9.74</v>
      </c>
      <c r="S23" s="206">
        <v>5.23</v>
      </c>
      <c r="T23" s="206">
        <v>1.41</v>
      </c>
      <c r="U23" s="206">
        <v>0.82</v>
      </c>
      <c r="V23" s="206">
        <v>4.34</v>
      </c>
      <c r="W23" s="206">
        <v>9.43</v>
      </c>
      <c r="X23" s="206">
        <v>20.55</v>
      </c>
      <c r="Y23" s="206">
        <v>0</v>
      </c>
      <c r="Z23" s="206">
        <v>39.22</v>
      </c>
      <c r="AA23" s="206">
        <v>19.98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12.13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13.63</v>
      </c>
      <c r="D24" s="206">
        <v>0</v>
      </c>
      <c r="E24" s="206">
        <v>0</v>
      </c>
      <c r="F24" s="206">
        <v>21.99</v>
      </c>
      <c r="G24" s="206">
        <v>0</v>
      </c>
      <c r="H24" s="206">
        <v>0</v>
      </c>
      <c r="I24" s="206">
        <v>28.59</v>
      </c>
      <c r="J24" s="206">
        <v>0</v>
      </c>
      <c r="K24" s="206">
        <v>0.36</v>
      </c>
      <c r="L24" s="206">
        <v>328.42</v>
      </c>
      <c r="M24" s="206">
        <v>1.08</v>
      </c>
      <c r="N24" s="206">
        <v>1.39</v>
      </c>
      <c r="O24" s="206">
        <v>0</v>
      </c>
      <c r="P24" s="206">
        <v>1.63</v>
      </c>
      <c r="Q24" s="206">
        <v>4.78</v>
      </c>
      <c r="R24" s="206">
        <v>0.37</v>
      </c>
      <c r="S24" s="206">
        <v>0.31</v>
      </c>
      <c r="T24" s="206">
        <v>1.41</v>
      </c>
      <c r="U24" s="206">
        <v>0.82</v>
      </c>
      <c r="V24" s="206">
        <v>0.33</v>
      </c>
      <c r="W24" s="206">
        <v>1.47</v>
      </c>
      <c r="X24" s="206">
        <v>2.73</v>
      </c>
      <c r="Y24" s="206">
        <v>0</v>
      </c>
      <c r="Z24" s="206">
        <v>2.97</v>
      </c>
      <c r="AA24" s="206">
        <v>1.06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12.13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13.63</v>
      </c>
      <c r="D25" s="206">
        <v>0</v>
      </c>
      <c r="E25" s="206">
        <v>0</v>
      </c>
      <c r="F25" s="206">
        <v>21.99</v>
      </c>
      <c r="G25" s="206">
        <v>0</v>
      </c>
      <c r="H25" s="206">
        <v>0</v>
      </c>
      <c r="I25" s="206">
        <v>28.59</v>
      </c>
      <c r="J25" s="206">
        <v>0</v>
      </c>
      <c r="K25" s="206">
        <v>0.36</v>
      </c>
      <c r="L25" s="206">
        <v>328.42</v>
      </c>
      <c r="M25" s="206">
        <v>1.08</v>
      </c>
      <c r="N25" s="206">
        <v>1.39</v>
      </c>
      <c r="O25" s="206">
        <v>0</v>
      </c>
      <c r="P25" s="206">
        <v>1.63</v>
      </c>
      <c r="Q25" s="206">
        <v>4.78</v>
      </c>
      <c r="R25" s="206">
        <v>0.5</v>
      </c>
      <c r="S25" s="206">
        <v>0.31</v>
      </c>
      <c r="T25" s="206">
        <v>1.41</v>
      </c>
      <c r="U25" s="206">
        <v>0.82</v>
      </c>
      <c r="V25" s="206">
        <v>0.28999999999999998</v>
      </c>
      <c r="W25" s="206">
        <v>0.78</v>
      </c>
      <c r="X25" s="206">
        <v>1.3</v>
      </c>
      <c r="Y25" s="206">
        <v>0</v>
      </c>
      <c r="Z25" s="206">
        <v>2.97</v>
      </c>
      <c r="AA25" s="206">
        <v>1.06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13.63</v>
      </c>
      <c r="D26" s="206">
        <v>0</v>
      </c>
      <c r="E26" s="206">
        <v>0</v>
      </c>
      <c r="F26" s="206">
        <v>21.99</v>
      </c>
      <c r="G26" s="206">
        <v>0</v>
      </c>
      <c r="H26" s="206">
        <v>0</v>
      </c>
      <c r="I26" s="206">
        <v>28.59</v>
      </c>
      <c r="J26" s="206">
        <v>0</v>
      </c>
      <c r="K26" s="206">
        <v>0.36</v>
      </c>
      <c r="L26" s="206">
        <v>328.42</v>
      </c>
      <c r="M26" s="206">
        <v>1.08</v>
      </c>
      <c r="N26" s="206">
        <v>1.39</v>
      </c>
      <c r="O26" s="206">
        <v>0</v>
      </c>
      <c r="P26" s="206">
        <v>1.63</v>
      </c>
      <c r="Q26" s="206">
        <v>4.78</v>
      </c>
      <c r="R26" s="206">
        <v>0.5</v>
      </c>
      <c r="S26" s="206">
        <v>0.31</v>
      </c>
      <c r="T26" s="206">
        <v>1.41</v>
      </c>
      <c r="U26" s="206">
        <v>0.82</v>
      </c>
      <c r="V26" s="206">
        <v>0.28999999999999998</v>
      </c>
      <c r="W26" s="206">
        <v>0.54</v>
      </c>
      <c r="X26" s="206">
        <v>1.1499999999999999</v>
      </c>
      <c r="Y26" s="206">
        <v>0</v>
      </c>
      <c r="Z26" s="206">
        <v>2.97</v>
      </c>
      <c r="AA26" s="206">
        <v>1.06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9.66</v>
      </c>
      <c r="D27" s="206">
        <v>1.61</v>
      </c>
      <c r="E27" s="206">
        <v>0</v>
      </c>
      <c r="F27" s="206">
        <v>0</v>
      </c>
      <c r="G27" s="206">
        <v>7.33</v>
      </c>
      <c r="H27" s="206">
        <v>0</v>
      </c>
      <c r="I27" s="206">
        <v>28.25</v>
      </c>
      <c r="J27" s="206">
        <v>0.34</v>
      </c>
      <c r="K27" s="206">
        <v>0.36</v>
      </c>
      <c r="L27" s="206">
        <v>289.95</v>
      </c>
      <c r="M27" s="206">
        <v>1.08</v>
      </c>
      <c r="N27" s="206">
        <v>1.39</v>
      </c>
      <c r="O27" s="206">
        <v>0</v>
      </c>
      <c r="P27" s="206">
        <v>1.63</v>
      </c>
      <c r="Q27" s="206">
        <v>4.78</v>
      </c>
      <c r="R27" s="206">
        <v>3.38</v>
      </c>
      <c r="S27" s="206">
        <v>0.31</v>
      </c>
      <c r="T27" s="206">
        <v>1.41</v>
      </c>
      <c r="U27" s="206">
        <v>0.82</v>
      </c>
      <c r="V27" s="206">
        <v>2.64</v>
      </c>
      <c r="W27" s="206">
        <v>0.54</v>
      </c>
      <c r="X27" s="206">
        <v>1.1499999999999999</v>
      </c>
      <c r="Y27" s="206">
        <v>0</v>
      </c>
      <c r="Z27" s="206">
        <v>2.97</v>
      </c>
      <c r="AA27" s="206">
        <v>1.06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10.89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9.66</v>
      </c>
      <c r="D28" s="206">
        <v>1.61</v>
      </c>
      <c r="E28" s="206">
        <v>0</v>
      </c>
      <c r="F28" s="206">
        <v>0</v>
      </c>
      <c r="G28" s="206">
        <v>7.33</v>
      </c>
      <c r="H28" s="206">
        <v>0</v>
      </c>
      <c r="I28" s="206">
        <v>28.25</v>
      </c>
      <c r="J28" s="206">
        <v>0.34</v>
      </c>
      <c r="K28" s="206">
        <v>0.36</v>
      </c>
      <c r="L28" s="206">
        <v>289.95</v>
      </c>
      <c r="M28" s="206">
        <v>1.08</v>
      </c>
      <c r="N28" s="206">
        <v>1.39</v>
      </c>
      <c r="O28" s="206">
        <v>0</v>
      </c>
      <c r="P28" s="206">
        <v>1.63</v>
      </c>
      <c r="Q28" s="206">
        <v>4.78</v>
      </c>
      <c r="R28" s="206">
        <v>1.04</v>
      </c>
      <c r="S28" s="206">
        <v>0.31</v>
      </c>
      <c r="T28" s="206">
        <v>1.41</v>
      </c>
      <c r="U28" s="206">
        <v>0.82</v>
      </c>
      <c r="V28" s="206">
        <v>2.64</v>
      </c>
      <c r="W28" s="206">
        <v>0.54</v>
      </c>
      <c r="X28" s="206">
        <v>1.1499999999999999</v>
      </c>
      <c r="Y28" s="206">
        <v>0</v>
      </c>
      <c r="Z28" s="206">
        <v>2.97</v>
      </c>
      <c r="AA28" s="206">
        <v>1.06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10.89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9.66</v>
      </c>
      <c r="D29" s="206">
        <v>1.61</v>
      </c>
      <c r="E29" s="206">
        <v>0</v>
      </c>
      <c r="F29" s="206">
        <v>0</v>
      </c>
      <c r="G29" s="206">
        <v>7.33</v>
      </c>
      <c r="H29" s="206">
        <v>0</v>
      </c>
      <c r="I29" s="206">
        <v>28.25</v>
      </c>
      <c r="J29" s="206">
        <v>0.34</v>
      </c>
      <c r="K29" s="206">
        <v>0.36</v>
      </c>
      <c r="L29" s="206">
        <v>289.95</v>
      </c>
      <c r="M29" s="206">
        <v>1.08</v>
      </c>
      <c r="N29" s="206">
        <v>1.39</v>
      </c>
      <c r="O29" s="206">
        <v>0</v>
      </c>
      <c r="P29" s="206">
        <v>1.63</v>
      </c>
      <c r="Q29" s="206">
        <v>4.78</v>
      </c>
      <c r="R29" s="206">
        <v>0.5</v>
      </c>
      <c r="S29" s="206">
        <v>0.31</v>
      </c>
      <c r="T29" s="206">
        <v>1.41</v>
      </c>
      <c r="U29" s="206">
        <v>0.82</v>
      </c>
      <c r="V29" s="206">
        <v>2.75</v>
      </c>
      <c r="W29" s="206">
        <v>0.54</v>
      </c>
      <c r="X29" s="206">
        <v>1.1499999999999999</v>
      </c>
      <c r="Y29" s="206">
        <v>0</v>
      </c>
      <c r="Z29" s="206">
        <v>2.97</v>
      </c>
      <c r="AA29" s="206">
        <v>1.06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12.13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9.66</v>
      </c>
      <c r="D30" s="206">
        <v>1.61</v>
      </c>
      <c r="E30" s="206">
        <v>0</v>
      </c>
      <c r="F30" s="206">
        <v>0</v>
      </c>
      <c r="G30" s="206">
        <v>7.33</v>
      </c>
      <c r="H30" s="206">
        <v>0</v>
      </c>
      <c r="I30" s="206">
        <v>28.25</v>
      </c>
      <c r="J30" s="206">
        <v>0.34</v>
      </c>
      <c r="K30" s="206">
        <v>0.36</v>
      </c>
      <c r="L30" s="206">
        <v>289.95</v>
      </c>
      <c r="M30" s="206">
        <v>1.08</v>
      </c>
      <c r="N30" s="206">
        <v>1.39</v>
      </c>
      <c r="O30" s="206">
        <v>0</v>
      </c>
      <c r="P30" s="206">
        <v>1.63</v>
      </c>
      <c r="Q30" s="206">
        <v>4.78</v>
      </c>
      <c r="R30" s="206">
        <v>0.5</v>
      </c>
      <c r="S30" s="206">
        <v>0.31</v>
      </c>
      <c r="T30" s="206">
        <v>1.41</v>
      </c>
      <c r="U30" s="206">
        <v>0.82</v>
      </c>
      <c r="V30" s="206">
        <v>2.75</v>
      </c>
      <c r="W30" s="206">
        <v>0.54</v>
      </c>
      <c r="X30" s="206">
        <v>1.1499999999999999</v>
      </c>
      <c r="Y30" s="206">
        <v>0</v>
      </c>
      <c r="Z30" s="206">
        <v>2.97</v>
      </c>
      <c r="AA30" s="206">
        <v>1.06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12.89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9.66</v>
      </c>
      <c r="D31" s="206">
        <v>1.61</v>
      </c>
      <c r="E31" s="206">
        <v>0</v>
      </c>
      <c r="F31" s="206">
        <v>0</v>
      </c>
      <c r="G31" s="206">
        <v>7.33</v>
      </c>
      <c r="H31" s="206">
        <v>0</v>
      </c>
      <c r="I31" s="206">
        <v>28.25</v>
      </c>
      <c r="J31" s="206">
        <v>0.34</v>
      </c>
      <c r="K31" s="206">
        <v>0.36</v>
      </c>
      <c r="L31" s="206">
        <v>289.95</v>
      </c>
      <c r="M31" s="206">
        <v>1.08</v>
      </c>
      <c r="N31" s="206">
        <v>1.39</v>
      </c>
      <c r="O31" s="206">
        <v>0</v>
      </c>
      <c r="P31" s="206">
        <v>1.63</v>
      </c>
      <c r="Q31" s="206">
        <v>4.78</v>
      </c>
      <c r="R31" s="206">
        <v>0.5</v>
      </c>
      <c r="S31" s="206">
        <v>0.31</v>
      </c>
      <c r="T31" s="206">
        <v>1.41</v>
      </c>
      <c r="U31" s="206">
        <v>0.82</v>
      </c>
      <c r="V31" s="206">
        <v>2.68</v>
      </c>
      <c r="W31" s="206">
        <v>0.54</v>
      </c>
      <c r="X31" s="206">
        <v>1.1499999999999999</v>
      </c>
      <c r="Y31" s="206">
        <v>0</v>
      </c>
      <c r="Z31" s="206">
        <v>2.97</v>
      </c>
      <c r="AA31" s="206">
        <v>1.06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12.89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9.66</v>
      </c>
      <c r="D32" s="206">
        <v>1.61</v>
      </c>
      <c r="E32" s="206">
        <v>0</v>
      </c>
      <c r="F32" s="206">
        <v>0</v>
      </c>
      <c r="G32" s="206">
        <v>7.33</v>
      </c>
      <c r="H32" s="206">
        <v>0</v>
      </c>
      <c r="I32" s="206">
        <v>28.25</v>
      </c>
      <c r="J32" s="206">
        <v>0.34</v>
      </c>
      <c r="K32" s="206">
        <v>0.36</v>
      </c>
      <c r="L32" s="206">
        <v>208.19</v>
      </c>
      <c r="M32" s="206">
        <v>1.08</v>
      </c>
      <c r="N32" s="206">
        <v>1.39</v>
      </c>
      <c r="O32" s="206">
        <v>0</v>
      </c>
      <c r="P32" s="206">
        <v>1.63</v>
      </c>
      <c r="Q32" s="206">
        <v>0.25</v>
      </c>
      <c r="R32" s="206">
        <v>0.5</v>
      </c>
      <c r="S32" s="206">
        <v>0.31</v>
      </c>
      <c r="T32" s="206">
        <v>1.41</v>
      </c>
      <c r="U32" s="206">
        <v>0.82</v>
      </c>
      <c r="V32" s="206">
        <v>2.68</v>
      </c>
      <c r="W32" s="206">
        <v>0.54</v>
      </c>
      <c r="X32" s="206">
        <v>1.1499999999999999</v>
      </c>
      <c r="Y32" s="206">
        <v>0</v>
      </c>
      <c r="Z32" s="206">
        <v>2.97</v>
      </c>
      <c r="AA32" s="206">
        <v>1.06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9.66</v>
      </c>
      <c r="D33" s="206">
        <v>1.61</v>
      </c>
      <c r="E33" s="206">
        <v>0</v>
      </c>
      <c r="F33" s="206">
        <v>0</v>
      </c>
      <c r="G33" s="206">
        <v>7.33</v>
      </c>
      <c r="H33" s="206">
        <v>0</v>
      </c>
      <c r="I33" s="206">
        <v>28.25</v>
      </c>
      <c r="J33" s="206">
        <v>0.34</v>
      </c>
      <c r="K33" s="206">
        <v>0.38</v>
      </c>
      <c r="L33" s="206">
        <v>208.2</v>
      </c>
      <c r="M33" s="206">
        <v>1.08</v>
      </c>
      <c r="N33" s="206">
        <v>1.39</v>
      </c>
      <c r="O33" s="206">
        <v>0</v>
      </c>
      <c r="P33" s="206">
        <v>1.63</v>
      </c>
      <c r="Q33" s="206">
        <v>0.26</v>
      </c>
      <c r="R33" s="206">
        <v>0.5</v>
      </c>
      <c r="S33" s="206">
        <v>0.31</v>
      </c>
      <c r="T33" s="206">
        <v>1.41</v>
      </c>
      <c r="U33" s="206">
        <v>0.82</v>
      </c>
      <c r="V33" s="206">
        <v>2.68</v>
      </c>
      <c r="W33" s="206">
        <v>0.54</v>
      </c>
      <c r="X33" s="206">
        <v>1.1499999999999999</v>
      </c>
      <c r="Y33" s="206">
        <v>0</v>
      </c>
      <c r="Z33" s="206">
        <v>2.97</v>
      </c>
      <c r="AA33" s="206">
        <v>1.06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9.66</v>
      </c>
      <c r="D34" s="206">
        <v>1.61</v>
      </c>
      <c r="E34" s="206">
        <v>0</v>
      </c>
      <c r="F34" s="206">
        <v>0</v>
      </c>
      <c r="G34" s="206">
        <v>7.33</v>
      </c>
      <c r="H34" s="206">
        <v>0</v>
      </c>
      <c r="I34" s="206">
        <v>28.25</v>
      </c>
      <c r="J34" s="206">
        <v>0.34</v>
      </c>
      <c r="K34" s="206">
        <v>0.36</v>
      </c>
      <c r="L34" s="206">
        <v>208.2</v>
      </c>
      <c r="M34" s="206">
        <v>1.08</v>
      </c>
      <c r="N34" s="206">
        <v>1.39</v>
      </c>
      <c r="O34" s="206">
        <v>0</v>
      </c>
      <c r="P34" s="206">
        <v>1.63</v>
      </c>
      <c r="Q34" s="206">
        <v>0.26</v>
      </c>
      <c r="R34" s="206">
        <v>0.5</v>
      </c>
      <c r="S34" s="206">
        <v>0.31</v>
      </c>
      <c r="T34" s="206">
        <v>1.41</v>
      </c>
      <c r="U34" s="206">
        <v>0.82</v>
      </c>
      <c r="V34" s="206">
        <v>2.68</v>
      </c>
      <c r="W34" s="206">
        <v>0.54</v>
      </c>
      <c r="X34" s="206">
        <v>1.1499999999999999</v>
      </c>
      <c r="Y34" s="206">
        <v>0</v>
      </c>
      <c r="Z34" s="206">
        <v>2.97</v>
      </c>
      <c r="AA34" s="206">
        <v>1.06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9.66</v>
      </c>
      <c r="D35" s="206">
        <v>1.61</v>
      </c>
      <c r="E35" s="206">
        <v>0</v>
      </c>
      <c r="F35" s="206">
        <v>0</v>
      </c>
      <c r="G35" s="206">
        <v>7.33</v>
      </c>
      <c r="H35" s="206">
        <v>0</v>
      </c>
      <c r="I35" s="206">
        <v>27.92</v>
      </c>
      <c r="J35" s="206">
        <v>0.34</v>
      </c>
      <c r="K35" s="206">
        <v>0.36</v>
      </c>
      <c r="L35" s="206">
        <v>208.2</v>
      </c>
      <c r="M35" s="206">
        <v>1.08</v>
      </c>
      <c r="N35" s="206">
        <v>1.39</v>
      </c>
      <c r="O35" s="206">
        <v>0</v>
      </c>
      <c r="P35" s="206">
        <v>1.63</v>
      </c>
      <c r="Q35" s="206">
        <v>0.26</v>
      </c>
      <c r="R35" s="206">
        <v>0.5</v>
      </c>
      <c r="S35" s="206">
        <v>0.31</v>
      </c>
      <c r="T35" s="206">
        <v>1.41</v>
      </c>
      <c r="U35" s="206">
        <v>0.82</v>
      </c>
      <c r="V35" s="206">
        <v>2.84</v>
      </c>
      <c r="W35" s="206">
        <v>0.54</v>
      </c>
      <c r="X35" s="206">
        <v>1.1499999999999999</v>
      </c>
      <c r="Y35" s="206">
        <v>0</v>
      </c>
      <c r="Z35" s="206">
        <v>2.97</v>
      </c>
      <c r="AA35" s="206">
        <v>1.06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9.66</v>
      </c>
      <c r="D36" s="206">
        <v>1.61</v>
      </c>
      <c r="E36" s="206">
        <v>0</v>
      </c>
      <c r="F36" s="206">
        <v>0</v>
      </c>
      <c r="G36" s="206">
        <v>7.33</v>
      </c>
      <c r="H36" s="206">
        <v>0</v>
      </c>
      <c r="I36" s="206">
        <v>27.92</v>
      </c>
      <c r="J36" s="206">
        <v>0.34</v>
      </c>
      <c r="K36" s="206">
        <v>0.36</v>
      </c>
      <c r="L36" s="206">
        <v>208.2</v>
      </c>
      <c r="M36" s="206">
        <v>1.08</v>
      </c>
      <c r="N36" s="206">
        <v>1.39</v>
      </c>
      <c r="O36" s="206">
        <v>0</v>
      </c>
      <c r="P36" s="206">
        <v>1.63</v>
      </c>
      <c r="Q36" s="206">
        <v>0.26</v>
      </c>
      <c r="R36" s="206">
        <v>0.5</v>
      </c>
      <c r="S36" s="206">
        <v>0.31</v>
      </c>
      <c r="T36" s="206">
        <v>1.41</v>
      </c>
      <c r="U36" s="206">
        <v>0.82</v>
      </c>
      <c r="V36" s="206">
        <v>2.84</v>
      </c>
      <c r="W36" s="206">
        <v>0.54</v>
      </c>
      <c r="X36" s="206">
        <v>1.1499999999999999</v>
      </c>
      <c r="Y36" s="206">
        <v>0</v>
      </c>
      <c r="Z36" s="206">
        <v>2.97</v>
      </c>
      <c r="AA36" s="206">
        <v>1.06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9.66</v>
      </c>
      <c r="D37" s="206">
        <v>1.61</v>
      </c>
      <c r="E37" s="206">
        <v>0</v>
      </c>
      <c r="F37" s="206">
        <v>0</v>
      </c>
      <c r="G37" s="206">
        <v>7.33</v>
      </c>
      <c r="H37" s="206">
        <v>0</v>
      </c>
      <c r="I37" s="206">
        <v>27.92</v>
      </c>
      <c r="J37" s="206">
        <v>0.34</v>
      </c>
      <c r="K37" s="206">
        <v>0.36</v>
      </c>
      <c r="L37" s="206">
        <v>208.2</v>
      </c>
      <c r="M37" s="206">
        <v>1.08</v>
      </c>
      <c r="N37" s="206">
        <v>1.39</v>
      </c>
      <c r="O37" s="206">
        <v>0</v>
      </c>
      <c r="P37" s="206">
        <v>1.63</v>
      </c>
      <c r="Q37" s="206">
        <v>0.26</v>
      </c>
      <c r="R37" s="206">
        <v>0.5</v>
      </c>
      <c r="S37" s="206">
        <v>0.31</v>
      </c>
      <c r="T37" s="206">
        <v>1.41</v>
      </c>
      <c r="U37" s="206">
        <v>0.82</v>
      </c>
      <c r="V37" s="206">
        <v>2.92</v>
      </c>
      <c r="W37" s="206">
        <v>0.54</v>
      </c>
      <c r="X37" s="206">
        <v>1.1499999999999999</v>
      </c>
      <c r="Y37" s="206">
        <v>0</v>
      </c>
      <c r="Z37" s="206">
        <v>2.97</v>
      </c>
      <c r="AA37" s="206">
        <v>1.06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9.66</v>
      </c>
      <c r="D38" s="206">
        <v>1.61</v>
      </c>
      <c r="E38" s="206">
        <v>0</v>
      </c>
      <c r="F38" s="206">
        <v>0</v>
      </c>
      <c r="G38" s="206">
        <v>7.33</v>
      </c>
      <c r="H38" s="206">
        <v>0</v>
      </c>
      <c r="I38" s="206">
        <v>27.92</v>
      </c>
      <c r="J38" s="206">
        <v>0.34</v>
      </c>
      <c r="K38" s="206">
        <v>0.36</v>
      </c>
      <c r="L38" s="206">
        <v>208.2</v>
      </c>
      <c r="M38" s="206">
        <v>1.08</v>
      </c>
      <c r="N38" s="206">
        <v>1.39</v>
      </c>
      <c r="O38" s="206">
        <v>0</v>
      </c>
      <c r="P38" s="206">
        <v>1.63</v>
      </c>
      <c r="Q38" s="206">
        <v>0.26</v>
      </c>
      <c r="R38" s="206">
        <v>0.5</v>
      </c>
      <c r="S38" s="206">
        <v>0.31</v>
      </c>
      <c r="T38" s="206">
        <v>1.41</v>
      </c>
      <c r="U38" s="206">
        <v>0.82</v>
      </c>
      <c r="V38" s="206">
        <v>2.92</v>
      </c>
      <c r="W38" s="206">
        <v>0.54</v>
      </c>
      <c r="X38" s="206">
        <v>1.1499999999999999</v>
      </c>
      <c r="Y38" s="206">
        <v>0</v>
      </c>
      <c r="Z38" s="206">
        <v>2.97</v>
      </c>
      <c r="AA38" s="206">
        <v>1.06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9.66</v>
      </c>
      <c r="D39" s="206">
        <v>1.61</v>
      </c>
      <c r="E39" s="206">
        <v>0</v>
      </c>
      <c r="F39" s="206">
        <v>0</v>
      </c>
      <c r="G39" s="206">
        <v>7.33</v>
      </c>
      <c r="H39" s="206">
        <v>0</v>
      </c>
      <c r="I39" s="206">
        <v>27.92</v>
      </c>
      <c r="J39" s="206">
        <v>0.34</v>
      </c>
      <c r="K39" s="206">
        <v>0.36</v>
      </c>
      <c r="L39" s="206">
        <v>208.2</v>
      </c>
      <c r="M39" s="206">
        <v>1.08</v>
      </c>
      <c r="N39" s="206">
        <v>1.39</v>
      </c>
      <c r="O39" s="206">
        <v>0</v>
      </c>
      <c r="P39" s="206">
        <v>1.63</v>
      </c>
      <c r="Q39" s="206">
        <v>0.25</v>
      </c>
      <c r="R39" s="206">
        <v>0.5</v>
      </c>
      <c r="S39" s="206">
        <v>0.31</v>
      </c>
      <c r="T39" s="206">
        <v>1.41</v>
      </c>
      <c r="U39" s="206">
        <v>0.82</v>
      </c>
      <c r="V39" s="206">
        <v>2.92</v>
      </c>
      <c r="W39" s="206">
        <v>0.54</v>
      </c>
      <c r="X39" s="206">
        <v>1.1499999999999999</v>
      </c>
      <c r="Y39" s="206">
        <v>0</v>
      </c>
      <c r="Z39" s="206">
        <v>2.97</v>
      </c>
      <c r="AA39" s="206">
        <v>1.06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9.66</v>
      </c>
      <c r="D40" s="206">
        <v>1.61</v>
      </c>
      <c r="E40" s="206">
        <v>0</v>
      </c>
      <c r="F40" s="206">
        <v>0</v>
      </c>
      <c r="G40" s="206">
        <v>7.33</v>
      </c>
      <c r="H40" s="206">
        <v>0</v>
      </c>
      <c r="I40" s="206">
        <v>27.92</v>
      </c>
      <c r="J40" s="206">
        <v>0.34</v>
      </c>
      <c r="K40" s="206">
        <v>0.36</v>
      </c>
      <c r="L40" s="206">
        <v>208.2</v>
      </c>
      <c r="M40" s="206">
        <v>1.08</v>
      </c>
      <c r="N40" s="206">
        <v>1.39</v>
      </c>
      <c r="O40" s="206">
        <v>0</v>
      </c>
      <c r="P40" s="206">
        <v>1.63</v>
      </c>
      <c r="Q40" s="206">
        <v>0.25</v>
      </c>
      <c r="R40" s="206">
        <v>0.5</v>
      </c>
      <c r="S40" s="206">
        <v>0.31</v>
      </c>
      <c r="T40" s="206">
        <v>1.41</v>
      </c>
      <c r="U40" s="206">
        <v>0.82</v>
      </c>
      <c r="V40" s="206">
        <v>2.92</v>
      </c>
      <c r="W40" s="206">
        <v>0.54</v>
      </c>
      <c r="X40" s="206">
        <v>1.1499999999999999</v>
      </c>
      <c r="Y40" s="206">
        <v>0</v>
      </c>
      <c r="Z40" s="206">
        <v>2.97</v>
      </c>
      <c r="AA40" s="206">
        <v>1.06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9.66</v>
      </c>
      <c r="D41" s="206">
        <v>1.61</v>
      </c>
      <c r="E41" s="206">
        <v>0</v>
      </c>
      <c r="F41" s="206">
        <v>0</v>
      </c>
      <c r="G41" s="206">
        <v>7.33</v>
      </c>
      <c r="H41" s="206">
        <v>0</v>
      </c>
      <c r="I41" s="206">
        <v>27.92</v>
      </c>
      <c r="J41" s="206">
        <v>0.34</v>
      </c>
      <c r="K41" s="206">
        <v>0.36</v>
      </c>
      <c r="L41" s="206">
        <v>208.2</v>
      </c>
      <c r="M41" s="206">
        <v>1.08</v>
      </c>
      <c r="N41" s="206">
        <v>1.39</v>
      </c>
      <c r="O41" s="206">
        <v>0</v>
      </c>
      <c r="P41" s="206">
        <v>1.63</v>
      </c>
      <c r="Q41" s="206">
        <v>0.25</v>
      </c>
      <c r="R41" s="206">
        <v>0.5</v>
      </c>
      <c r="S41" s="206">
        <v>0.31</v>
      </c>
      <c r="T41" s="206">
        <v>1.41</v>
      </c>
      <c r="U41" s="206">
        <v>0.82</v>
      </c>
      <c r="V41" s="206">
        <v>2.56</v>
      </c>
      <c r="W41" s="206">
        <v>0.54</v>
      </c>
      <c r="X41" s="206">
        <v>1.1499999999999999</v>
      </c>
      <c r="Y41" s="206">
        <v>0</v>
      </c>
      <c r="Z41" s="206">
        <v>2.97</v>
      </c>
      <c r="AA41" s="206">
        <v>1.06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9.66</v>
      </c>
      <c r="D42" s="206">
        <v>1.61</v>
      </c>
      <c r="E42" s="206">
        <v>0</v>
      </c>
      <c r="F42" s="206">
        <v>0</v>
      </c>
      <c r="G42" s="206">
        <v>7.33</v>
      </c>
      <c r="H42" s="206">
        <v>0</v>
      </c>
      <c r="I42" s="206">
        <v>27.92</v>
      </c>
      <c r="J42" s="206">
        <v>0.34</v>
      </c>
      <c r="K42" s="206">
        <v>0.36</v>
      </c>
      <c r="L42" s="206">
        <v>208.2</v>
      </c>
      <c r="M42" s="206">
        <v>1.08</v>
      </c>
      <c r="N42" s="206">
        <v>1.39</v>
      </c>
      <c r="O42" s="206">
        <v>0</v>
      </c>
      <c r="P42" s="206">
        <v>1.63</v>
      </c>
      <c r="Q42" s="206">
        <v>0.25</v>
      </c>
      <c r="R42" s="206">
        <v>0.5</v>
      </c>
      <c r="S42" s="206">
        <v>0.31</v>
      </c>
      <c r="T42" s="206">
        <v>1.41</v>
      </c>
      <c r="U42" s="206">
        <v>0.82</v>
      </c>
      <c r="V42" s="206">
        <v>2.56</v>
      </c>
      <c r="W42" s="206">
        <v>0.54</v>
      </c>
      <c r="X42" s="206">
        <v>1.1499999999999999</v>
      </c>
      <c r="Y42" s="206">
        <v>0</v>
      </c>
      <c r="Z42" s="206">
        <v>2.97</v>
      </c>
      <c r="AA42" s="206">
        <v>1.06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9.66</v>
      </c>
      <c r="D43" s="206">
        <v>1.61</v>
      </c>
      <c r="E43" s="206">
        <v>0</v>
      </c>
      <c r="F43" s="206">
        <v>0</v>
      </c>
      <c r="G43" s="206">
        <v>7.33</v>
      </c>
      <c r="H43" s="206">
        <v>0</v>
      </c>
      <c r="I43" s="206">
        <v>27.92</v>
      </c>
      <c r="J43" s="206">
        <v>0.34</v>
      </c>
      <c r="K43" s="206">
        <v>0.36</v>
      </c>
      <c r="L43" s="206">
        <v>208.2</v>
      </c>
      <c r="M43" s="206">
        <v>1.08</v>
      </c>
      <c r="N43" s="206">
        <v>1.39</v>
      </c>
      <c r="O43" s="206">
        <v>0</v>
      </c>
      <c r="P43" s="206">
        <v>1.63</v>
      </c>
      <c r="Q43" s="206">
        <v>0.43</v>
      </c>
      <c r="R43" s="206">
        <v>0.5</v>
      </c>
      <c r="S43" s="206">
        <v>3.32</v>
      </c>
      <c r="T43" s="206">
        <v>1.41</v>
      </c>
      <c r="U43" s="206">
        <v>0.82</v>
      </c>
      <c r="V43" s="206">
        <v>2.56</v>
      </c>
      <c r="W43" s="206">
        <v>0.54</v>
      </c>
      <c r="X43" s="206">
        <v>1.1499999999999999</v>
      </c>
      <c r="Y43" s="206">
        <v>0</v>
      </c>
      <c r="Z43" s="206">
        <v>2.97</v>
      </c>
      <c r="AA43" s="206">
        <v>1.06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9.66</v>
      </c>
      <c r="D44" s="206">
        <v>1.61</v>
      </c>
      <c r="E44" s="206">
        <v>0</v>
      </c>
      <c r="F44" s="206">
        <v>0</v>
      </c>
      <c r="G44" s="206">
        <v>7.33</v>
      </c>
      <c r="H44" s="206">
        <v>0</v>
      </c>
      <c r="I44" s="206">
        <v>27.92</v>
      </c>
      <c r="J44" s="206">
        <v>0.34</v>
      </c>
      <c r="K44" s="206">
        <v>0.36</v>
      </c>
      <c r="L44" s="206">
        <v>208.2</v>
      </c>
      <c r="M44" s="206">
        <v>1.08</v>
      </c>
      <c r="N44" s="206">
        <v>1.39</v>
      </c>
      <c r="O44" s="206">
        <v>0</v>
      </c>
      <c r="P44" s="206">
        <v>1.63</v>
      </c>
      <c r="Q44" s="206">
        <v>0.25</v>
      </c>
      <c r="R44" s="206">
        <v>0.5</v>
      </c>
      <c r="S44" s="206">
        <v>0.31</v>
      </c>
      <c r="T44" s="206">
        <v>1.41</v>
      </c>
      <c r="U44" s="206">
        <v>0.82</v>
      </c>
      <c r="V44" s="206">
        <v>2.56</v>
      </c>
      <c r="W44" s="206">
        <v>0.54</v>
      </c>
      <c r="X44" s="206">
        <v>1.1499999999999999</v>
      </c>
      <c r="Y44" s="206">
        <v>0</v>
      </c>
      <c r="Z44" s="206">
        <v>2.97</v>
      </c>
      <c r="AA44" s="206">
        <v>1.06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9.66</v>
      </c>
      <c r="D45" s="206">
        <v>1.61</v>
      </c>
      <c r="E45" s="206">
        <v>0</v>
      </c>
      <c r="F45" s="206">
        <v>0</v>
      </c>
      <c r="G45" s="206">
        <v>7.33</v>
      </c>
      <c r="H45" s="206">
        <v>0</v>
      </c>
      <c r="I45" s="206">
        <v>27.92</v>
      </c>
      <c r="J45" s="206">
        <v>0.34</v>
      </c>
      <c r="K45" s="206">
        <v>0.36</v>
      </c>
      <c r="L45" s="206">
        <v>208.2</v>
      </c>
      <c r="M45" s="206">
        <v>1.08</v>
      </c>
      <c r="N45" s="206">
        <v>1.39</v>
      </c>
      <c r="O45" s="206">
        <v>0</v>
      </c>
      <c r="P45" s="206">
        <v>1.63</v>
      </c>
      <c r="Q45" s="206">
        <v>0.25</v>
      </c>
      <c r="R45" s="206">
        <v>0.5</v>
      </c>
      <c r="S45" s="206">
        <v>0.31</v>
      </c>
      <c r="T45" s="206">
        <v>1.41</v>
      </c>
      <c r="U45" s="206">
        <v>0.82</v>
      </c>
      <c r="V45" s="206">
        <v>2.56</v>
      </c>
      <c r="W45" s="206">
        <v>0.54</v>
      </c>
      <c r="X45" s="206">
        <v>1.1499999999999999</v>
      </c>
      <c r="Y45" s="206">
        <v>0</v>
      </c>
      <c r="Z45" s="206">
        <v>2.97</v>
      </c>
      <c r="AA45" s="206">
        <v>1.06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9.66</v>
      </c>
      <c r="D46" s="206">
        <v>1.61</v>
      </c>
      <c r="E46" s="206">
        <v>0</v>
      </c>
      <c r="F46" s="206">
        <v>0</v>
      </c>
      <c r="G46" s="206">
        <v>7.33</v>
      </c>
      <c r="H46" s="206">
        <v>0</v>
      </c>
      <c r="I46" s="206">
        <v>27.92</v>
      </c>
      <c r="J46" s="206">
        <v>0.34</v>
      </c>
      <c r="K46" s="206">
        <v>0.36</v>
      </c>
      <c r="L46" s="206">
        <v>208.2</v>
      </c>
      <c r="M46" s="206">
        <v>1.08</v>
      </c>
      <c r="N46" s="206">
        <v>1.39</v>
      </c>
      <c r="O46" s="206">
        <v>0</v>
      </c>
      <c r="P46" s="206">
        <v>1.63</v>
      </c>
      <c r="Q46" s="206">
        <v>0.25</v>
      </c>
      <c r="R46" s="206">
        <v>0.5</v>
      </c>
      <c r="S46" s="206">
        <v>0.31</v>
      </c>
      <c r="T46" s="206">
        <v>1.41</v>
      </c>
      <c r="U46" s="206">
        <v>0.82</v>
      </c>
      <c r="V46" s="206">
        <v>2.56</v>
      </c>
      <c r="W46" s="206">
        <v>0.54</v>
      </c>
      <c r="X46" s="206">
        <v>1.1499999999999999</v>
      </c>
      <c r="Y46" s="206">
        <v>0</v>
      </c>
      <c r="Z46" s="206">
        <v>2.97</v>
      </c>
      <c r="AA46" s="206">
        <v>1.06</v>
      </c>
      <c r="AB46" s="206">
        <v>0</v>
      </c>
      <c r="AC46" s="206">
        <v>17.27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9.66</v>
      </c>
      <c r="D47" s="206">
        <v>1.61</v>
      </c>
      <c r="E47" s="206">
        <v>0</v>
      </c>
      <c r="F47" s="206">
        <v>0</v>
      </c>
      <c r="G47" s="206">
        <v>7.33</v>
      </c>
      <c r="H47" s="206">
        <v>0</v>
      </c>
      <c r="I47" s="206">
        <v>27.92</v>
      </c>
      <c r="J47" s="206">
        <v>0.34</v>
      </c>
      <c r="K47" s="206">
        <v>0.36</v>
      </c>
      <c r="L47" s="206">
        <v>208.2</v>
      </c>
      <c r="M47" s="206">
        <v>1.08</v>
      </c>
      <c r="N47" s="206">
        <v>1.39</v>
      </c>
      <c r="O47" s="206">
        <v>0</v>
      </c>
      <c r="P47" s="206">
        <v>1.63</v>
      </c>
      <c r="Q47" s="206">
        <v>0.25</v>
      </c>
      <c r="R47" s="206">
        <v>0.5</v>
      </c>
      <c r="S47" s="206">
        <v>0.31</v>
      </c>
      <c r="T47" s="206">
        <v>1.41</v>
      </c>
      <c r="U47" s="206">
        <v>0.82</v>
      </c>
      <c r="V47" s="206">
        <v>2.56</v>
      </c>
      <c r="W47" s="206">
        <v>0.49</v>
      </c>
      <c r="X47" s="206">
        <v>1.1499999999999999</v>
      </c>
      <c r="Y47" s="206">
        <v>0</v>
      </c>
      <c r="Z47" s="206">
        <v>2.97</v>
      </c>
      <c r="AA47" s="206">
        <v>1.06</v>
      </c>
      <c r="AB47" s="206">
        <v>0</v>
      </c>
      <c r="AC47" s="206">
        <v>17.27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9.66</v>
      </c>
      <c r="D48" s="206">
        <v>1.61</v>
      </c>
      <c r="E48" s="206">
        <v>0</v>
      </c>
      <c r="F48" s="206">
        <v>0</v>
      </c>
      <c r="G48" s="206">
        <v>7.33</v>
      </c>
      <c r="H48" s="206">
        <v>0</v>
      </c>
      <c r="I48" s="206">
        <v>27.92</v>
      </c>
      <c r="J48" s="206">
        <v>0.34</v>
      </c>
      <c r="K48" s="206">
        <v>0.36</v>
      </c>
      <c r="L48" s="206">
        <v>208.2</v>
      </c>
      <c r="M48" s="206">
        <v>1.08</v>
      </c>
      <c r="N48" s="206">
        <v>1.39</v>
      </c>
      <c r="O48" s="206">
        <v>0</v>
      </c>
      <c r="P48" s="206">
        <v>1.63</v>
      </c>
      <c r="Q48" s="206">
        <v>0.25</v>
      </c>
      <c r="R48" s="206">
        <v>0.5</v>
      </c>
      <c r="S48" s="206">
        <v>0.31</v>
      </c>
      <c r="T48" s="206">
        <v>1.41</v>
      </c>
      <c r="U48" s="206">
        <v>0.82</v>
      </c>
      <c r="V48" s="206">
        <v>2.46</v>
      </c>
      <c r="W48" s="206">
        <v>0.41</v>
      </c>
      <c r="X48" s="206">
        <v>1.1499999999999999</v>
      </c>
      <c r="Y48" s="206">
        <v>0</v>
      </c>
      <c r="Z48" s="206">
        <v>2.97</v>
      </c>
      <c r="AA48" s="206">
        <v>1.06</v>
      </c>
      <c r="AB48" s="206">
        <v>0</v>
      </c>
      <c r="AC48" s="206">
        <v>17.27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9.66</v>
      </c>
      <c r="D49" s="206">
        <v>1.61</v>
      </c>
      <c r="E49" s="206">
        <v>0</v>
      </c>
      <c r="F49" s="206">
        <v>0</v>
      </c>
      <c r="G49" s="206">
        <v>7.33</v>
      </c>
      <c r="H49" s="206">
        <v>0</v>
      </c>
      <c r="I49" s="206">
        <v>27.92</v>
      </c>
      <c r="J49" s="206">
        <v>0.34</v>
      </c>
      <c r="K49" s="206">
        <v>0.36</v>
      </c>
      <c r="L49" s="206">
        <v>208.2</v>
      </c>
      <c r="M49" s="206">
        <v>1.08</v>
      </c>
      <c r="N49" s="206">
        <v>1.39</v>
      </c>
      <c r="O49" s="206">
        <v>0</v>
      </c>
      <c r="P49" s="206">
        <v>1.63</v>
      </c>
      <c r="Q49" s="206">
        <v>0.25</v>
      </c>
      <c r="R49" s="206">
        <v>0.5</v>
      </c>
      <c r="S49" s="206">
        <v>0.31</v>
      </c>
      <c r="T49" s="206">
        <v>1.41</v>
      </c>
      <c r="U49" s="206">
        <v>0.82</v>
      </c>
      <c r="V49" s="206">
        <v>2.46</v>
      </c>
      <c r="W49" s="206">
        <v>0.39</v>
      </c>
      <c r="X49" s="206">
        <v>1.1499999999999999</v>
      </c>
      <c r="Y49" s="206">
        <v>0</v>
      </c>
      <c r="Z49" s="206">
        <v>2.97</v>
      </c>
      <c r="AA49" s="206">
        <v>1.06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9.66</v>
      </c>
      <c r="D50" s="206">
        <v>1.61</v>
      </c>
      <c r="E50" s="206">
        <v>0</v>
      </c>
      <c r="F50" s="206">
        <v>0</v>
      </c>
      <c r="G50" s="206">
        <v>7.33</v>
      </c>
      <c r="H50" s="206">
        <v>0</v>
      </c>
      <c r="I50" s="206">
        <v>27.92</v>
      </c>
      <c r="J50" s="206">
        <v>0.34</v>
      </c>
      <c r="K50" s="206">
        <v>0.36</v>
      </c>
      <c r="L50" s="206">
        <v>208.2</v>
      </c>
      <c r="M50" s="206">
        <v>1.08</v>
      </c>
      <c r="N50" s="206">
        <v>1.39</v>
      </c>
      <c r="O50" s="206">
        <v>0</v>
      </c>
      <c r="P50" s="206">
        <v>1.63</v>
      </c>
      <c r="Q50" s="206">
        <v>0.25</v>
      </c>
      <c r="R50" s="206">
        <v>0.5</v>
      </c>
      <c r="S50" s="206">
        <v>0.31</v>
      </c>
      <c r="T50" s="206">
        <v>1.41</v>
      </c>
      <c r="U50" s="206">
        <v>0.82</v>
      </c>
      <c r="V50" s="206">
        <v>2.46</v>
      </c>
      <c r="W50" s="206">
        <v>0.39</v>
      </c>
      <c r="X50" s="206">
        <v>1.1499999999999999</v>
      </c>
      <c r="Y50" s="206">
        <v>0</v>
      </c>
      <c r="Z50" s="206">
        <v>2.97</v>
      </c>
      <c r="AA50" s="206">
        <v>1.06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9.66</v>
      </c>
      <c r="D51" s="206">
        <v>1.61</v>
      </c>
      <c r="E51" s="206">
        <v>0</v>
      </c>
      <c r="F51" s="206">
        <v>0</v>
      </c>
      <c r="G51" s="206">
        <v>7.33</v>
      </c>
      <c r="H51" s="206">
        <v>0</v>
      </c>
      <c r="I51" s="206">
        <v>27.92</v>
      </c>
      <c r="J51" s="206">
        <v>0.34</v>
      </c>
      <c r="K51" s="206">
        <v>0.36</v>
      </c>
      <c r="L51" s="206">
        <v>237.05</v>
      </c>
      <c r="M51" s="206">
        <v>1.08</v>
      </c>
      <c r="N51" s="206">
        <v>1.39</v>
      </c>
      <c r="O51" s="206">
        <v>0</v>
      </c>
      <c r="P51" s="206">
        <v>1.63</v>
      </c>
      <c r="Q51" s="206">
        <v>4.7</v>
      </c>
      <c r="R51" s="206">
        <v>0.5</v>
      </c>
      <c r="S51" s="206">
        <v>0.31</v>
      </c>
      <c r="T51" s="206">
        <v>1.41</v>
      </c>
      <c r="U51" s="206">
        <v>0.82</v>
      </c>
      <c r="V51" s="206">
        <v>2.46</v>
      </c>
      <c r="W51" s="206">
        <v>0.39</v>
      </c>
      <c r="X51" s="206">
        <v>1.1499999999999999</v>
      </c>
      <c r="Y51" s="206">
        <v>0</v>
      </c>
      <c r="Z51" s="206">
        <v>2.97</v>
      </c>
      <c r="AA51" s="206">
        <v>1.06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10.89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9.66</v>
      </c>
      <c r="D52" s="206">
        <v>1.61</v>
      </c>
      <c r="E52" s="206">
        <v>0</v>
      </c>
      <c r="F52" s="206">
        <v>0</v>
      </c>
      <c r="G52" s="206">
        <v>7.33</v>
      </c>
      <c r="H52" s="206">
        <v>0</v>
      </c>
      <c r="I52" s="206">
        <v>27.92</v>
      </c>
      <c r="J52" s="206">
        <v>0.34</v>
      </c>
      <c r="K52" s="206">
        <v>0.36</v>
      </c>
      <c r="L52" s="206">
        <v>289.94</v>
      </c>
      <c r="M52" s="206">
        <v>1.08</v>
      </c>
      <c r="N52" s="206">
        <v>1.39</v>
      </c>
      <c r="O52" s="206">
        <v>0</v>
      </c>
      <c r="P52" s="206">
        <v>1.63</v>
      </c>
      <c r="Q52" s="206">
        <v>4.78</v>
      </c>
      <c r="R52" s="206">
        <v>0.5</v>
      </c>
      <c r="S52" s="206">
        <v>0.31</v>
      </c>
      <c r="T52" s="206">
        <v>1.41</v>
      </c>
      <c r="U52" s="206">
        <v>0.82</v>
      </c>
      <c r="V52" s="206">
        <v>2.46</v>
      </c>
      <c r="W52" s="206">
        <v>0.39</v>
      </c>
      <c r="X52" s="206">
        <v>1.1499999999999999</v>
      </c>
      <c r="Y52" s="206">
        <v>0</v>
      </c>
      <c r="Z52" s="206">
        <v>2.97</v>
      </c>
      <c r="AA52" s="206">
        <v>1.06</v>
      </c>
      <c r="AB52" s="206">
        <v>0</v>
      </c>
      <c r="AC52" s="206">
        <v>17.27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10.89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9.66</v>
      </c>
      <c r="D53" s="206">
        <v>1.61</v>
      </c>
      <c r="E53" s="206">
        <v>0</v>
      </c>
      <c r="F53" s="206">
        <v>0</v>
      </c>
      <c r="G53" s="206">
        <v>7.33</v>
      </c>
      <c r="H53" s="206">
        <v>0</v>
      </c>
      <c r="I53" s="206">
        <v>27.92</v>
      </c>
      <c r="J53" s="206">
        <v>0.34</v>
      </c>
      <c r="K53" s="206">
        <v>0.36</v>
      </c>
      <c r="L53" s="206">
        <v>313.99</v>
      </c>
      <c r="M53" s="206">
        <v>1.08</v>
      </c>
      <c r="N53" s="206">
        <v>1.39</v>
      </c>
      <c r="O53" s="206">
        <v>0</v>
      </c>
      <c r="P53" s="206">
        <v>1.63</v>
      </c>
      <c r="Q53" s="206">
        <v>4.78</v>
      </c>
      <c r="R53" s="206">
        <v>0.49</v>
      </c>
      <c r="S53" s="206">
        <v>0.31</v>
      </c>
      <c r="T53" s="206">
        <v>1.41</v>
      </c>
      <c r="U53" s="206">
        <v>0.82</v>
      </c>
      <c r="V53" s="206">
        <v>2.72</v>
      </c>
      <c r="W53" s="206">
        <v>0.39</v>
      </c>
      <c r="X53" s="206">
        <v>1.1499999999999999</v>
      </c>
      <c r="Y53" s="206">
        <v>0</v>
      </c>
      <c r="Z53" s="206">
        <v>2.97</v>
      </c>
      <c r="AA53" s="206">
        <v>1.06</v>
      </c>
      <c r="AB53" s="206">
        <v>0</v>
      </c>
      <c r="AC53" s="206">
        <v>17.27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10.89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9.66</v>
      </c>
      <c r="D54" s="206">
        <v>1.61</v>
      </c>
      <c r="E54" s="206">
        <v>0</v>
      </c>
      <c r="F54" s="206">
        <v>0</v>
      </c>
      <c r="G54" s="206">
        <v>7.33</v>
      </c>
      <c r="H54" s="206">
        <v>0</v>
      </c>
      <c r="I54" s="206">
        <v>27.92</v>
      </c>
      <c r="J54" s="206">
        <v>0.34</v>
      </c>
      <c r="K54" s="206">
        <v>0.36</v>
      </c>
      <c r="L54" s="206">
        <v>342.85</v>
      </c>
      <c r="M54" s="206">
        <v>1.08</v>
      </c>
      <c r="N54" s="206">
        <v>1.39</v>
      </c>
      <c r="O54" s="206">
        <v>0</v>
      </c>
      <c r="P54" s="206">
        <v>1.63</v>
      </c>
      <c r="Q54" s="206">
        <v>4.78</v>
      </c>
      <c r="R54" s="206">
        <v>0.49</v>
      </c>
      <c r="S54" s="206">
        <v>0.31</v>
      </c>
      <c r="T54" s="206">
        <v>1.41</v>
      </c>
      <c r="U54" s="206">
        <v>0.82</v>
      </c>
      <c r="V54" s="206">
        <v>2.72</v>
      </c>
      <c r="W54" s="206">
        <v>0.39</v>
      </c>
      <c r="X54" s="206">
        <v>1.1499999999999999</v>
      </c>
      <c r="Y54" s="206">
        <v>0</v>
      </c>
      <c r="Z54" s="206">
        <v>2.97</v>
      </c>
      <c r="AA54" s="206">
        <v>1.06</v>
      </c>
      <c r="AB54" s="206">
        <v>0</v>
      </c>
      <c r="AC54" s="206">
        <v>17.27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10.89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9.66</v>
      </c>
      <c r="D55" s="206">
        <v>1.61</v>
      </c>
      <c r="E55" s="206">
        <v>0</v>
      </c>
      <c r="F55" s="206">
        <v>0</v>
      </c>
      <c r="G55" s="206">
        <v>7.33</v>
      </c>
      <c r="H55" s="206">
        <v>0</v>
      </c>
      <c r="I55" s="206">
        <v>27.92</v>
      </c>
      <c r="J55" s="206">
        <v>0.34</v>
      </c>
      <c r="K55" s="206">
        <v>0.36</v>
      </c>
      <c r="L55" s="206">
        <v>314</v>
      </c>
      <c r="M55" s="206">
        <v>1.08</v>
      </c>
      <c r="N55" s="206">
        <v>1.39</v>
      </c>
      <c r="O55" s="206">
        <v>0</v>
      </c>
      <c r="P55" s="206">
        <v>1.63</v>
      </c>
      <c r="Q55" s="206">
        <v>4.78</v>
      </c>
      <c r="R55" s="206">
        <v>0.49</v>
      </c>
      <c r="S55" s="206">
        <v>0.31</v>
      </c>
      <c r="T55" s="206">
        <v>1.41</v>
      </c>
      <c r="U55" s="206">
        <v>0.82</v>
      </c>
      <c r="V55" s="206">
        <v>1.67</v>
      </c>
      <c r="W55" s="206">
        <v>0.76</v>
      </c>
      <c r="X55" s="206">
        <v>1.1499999999999999</v>
      </c>
      <c r="Y55" s="206">
        <v>0</v>
      </c>
      <c r="Z55" s="206">
        <v>2.97</v>
      </c>
      <c r="AA55" s="206">
        <v>1.06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10.89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9.66</v>
      </c>
      <c r="D56" s="206">
        <v>1.61</v>
      </c>
      <c r="E56" s="206">
        <v>0</v>
      </c>
      <c r="F56" s="206">
        <v>0</v>
      </c>
      <c r="G56" s="206">
        <v>7.33</v>
      </c>
      <c r="H56" s="206">
        <v>0</v>
      </c>
      <c r="I56" s="206">
        <v>27.92</v>
      </c>
      <c r="J56" s="206">
        <v>0.34</v>
      </c>
      <c r="K56" s="206">
        <v>0.36</v>
      </c>
      <c r="L56" s="206">
        <v>314</v>
      </c>
      <c r="M56" s="206">
        <v>1.08</v>
      </c>
      <c r="N56" s="206">
        <v>1.39</v>
      </c>
      <c r="O56" s="206">
        <v>0</v>
      </c>
      <c r="P56" s="206">
        <v>1.63</v>
      </c>
      <c r="Q56" s="206">
        <v>4.78</v>
      </c>
      <c r="R56" s="206">
        <v>0.49</v>
      </c>
      <c r="S56" s="206">
        <v>0.31</v>
      </c>
      <c r="T56" s="206">
        <v>1.41</v>
      </c>
      <c r="U56" s="206">
        <v>0.82</v>
      </c>
      <c r="V56" s="206">
        <v>1.65</v>
      </c>
      <c r="W56" s="206">
        <v>0.76</v>
      </c>
      <c r="X56" s="206">
        <v>1.1499999999999999</v>
      </c>
      <c r="Y56" s="206">
        <v>0</v>
      </c>
      <c r="Z56" s="206">
        <v>2.97</v>
      </c>
      <c r="AA56" s="206">
        <v>1.06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10.89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9.66</v>
      </c>
      <c r="D57" s="206">
        <v>1.61</v>
      </c>
      <c r="E57" s="206">
        <v>0</v>
      </c>
      <c r="F57" s="206">
        <v>0</v>
      </c>
      <c r="G57" s="206">
        <v>7.33</v>
      </c>
      <c r="H57" s="206">
        <v>0</v>
      </c>
      <c r="I57" s="206">
        <v>27.92</v>
      </c>
      <c r="J57" s="206">
        <v>0.34</v>
      </c>
      <c r="K57" s="206">
        <v>0.36</v>
      </c>
      <c r="L57" s="206">
        <v>314</v>
      </c>
      <c r="M57" s="206">
        <v>1.08</v>
      </c>
      <c r="N57" s="206">
        <v>1.39</v>
      </c>
      <c r="O57" s="206">
        <v>0</v>
      </c>
      <c r="P57" s="206">
        <v>1.63</v>
      </c>
      <c r="Q57" s="206">
        <v>4.78</v>
      </c>
      <c r="R57" s="206">
        <v>0.49</v>
      </c>
      <c r="S57" s="206">
        <v>0.31</v>
      </c>
      <c r="T57" s="206">
        <v>1.41</v>
      </c>
      <c r="U57" s="206">
        <v>0.82</v>
      </c>
      <c r="V57" s="206">
        <v>1.65</v>
      </c>
      <c r="W57" s="206">
        <v>0.76</v>
      </c>
      <c r="X57" s="206">
        <v>1.1499999999999999</v>
      </c>
      <c r="Y57" s="206">
        <v>0</v>
      </c>
      <c r="Z57" s="206">
        <v>2.97</v>
      </c>
      <c r="AA57" s="206">
        <v>1.06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10.89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9.66</v>
      </c>
      <c r="D58" s="206">
        <v>1.61</v>
      </c>
      <c r="E58" s="206">
        <v>0</v>
      </c>
      <c r="F58" s="206">
        <v>0</v>
      </c>
      <c r="G58" s="206">
        <v>7.33</v>
      </c>
      <c r="H58" s="206">
        <v>0</v>
      </c>
      <c r="I58" s="206">
        <v>27.92</v>
      </c>
      <c r="J58" s="206">
        <v>0.34</v>
      </c>
      <c r="K58" s="206">
        <v>0.36</v>
      </c>
      <c r="L58" s="206">
        <v>314</v>
      </c>
      <c r="M58" s="206">
        <v>1.08</v>
      </c>
      <c r="N58" s="206">
        <v>1.39</v>
      </c>
      <c r="O58" s="206">
        <v>0</v>
      </c>
      <c r="P58" s="206">
        <v>1.63</v>
      </c>
      <c r="Q58" s="206">
        <v>4.78</v>
      </c>
      <c r="R58" s="206">
        <v>0.49</v>
      </c>
      <c r="S58" s="206">
        <v>0.31</v>
      </c>
      <c r="T58" s="206">
        <v>1.41</v>
      </c>
      <c r="U58" s="206">
        <v>0.82</v>
      </c>
      <c r="V58" s="206">
        <v>1.65</v>
      </c>
      <c r="W58" s="206">
        <v>0.76</v>
      </c>
      <c r="X58" s="206">
        <v>1.1499999999999999</v>
      </c>
      <c r="Y58" s="206">
        <v>0</v>
      </c>
      <c r="Z58" s="206">
        <v>2.97</v>
      </c>
      <c r="AA58" s="206">
        <v>1.06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10.89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9.66</v>
      </c>
      <c r="D59" s="206">
        <v>1.61</v>
      </c>
      <c r="E59" s="206">
        <v>0</v>
      </c>
      <c r="F59" s="206">
        <v>0</v>
      </c>
      <c r="G59" s="206">
        <v>7.33</v>
      </c>
      <c r="H59" s="206">
        <v>0</v>
      </c>
      <c r="I59" s="206">
        <v>27.92</v>
      </c>
      <c r="J59" s="206">
        <v>0.34</v>
      </c>
      <c r="K59" s="206">
        <v>0.36</v>
      </c>
      <c r="L59" s="206">
        <v>314</v>
      </c>
      <c r="M59" s="206">
        <v>1.08</v>
      </c>
      <c r="N59" s="206">
        <v>1.39</v>
      </c>
      <c r="O59" s="206">
        <v>0</v>
      </c>
      <c r="P59" s="206">
        <v>1.63</v>
      </c>
      <c r="Q59" s="206">
        <v>4.78</v>
      </c>
      <c r="R59" s="206">
        <v>0.49</v>
      </c>
      <c r="S59" s="206">
        <v>0.31</v>
      </c>
      <c r="T59" s="206">
        <v>1.41</v>
      </c>
      <c r="U59" s="206">
        <v>0.82</v>
      </c>
      <c r="V59" s="206">
        <v>1.65</v>
      </c>
      <c r="W59" s="206">
        <v>0.76</v>
      </c>
      <c r="X59" s="206">
        <v>1.1499999999999999</v>
      </c>
      <c r="Y59" s="206">
        <v>0</v>
      </c>
      <c r="Z59" s="206">
        <v>2.97</v>
      </c>
      <c r="AA59" s="206">
        <v>1.06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10.89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9.66</v>
      </c>
      <c r="D60" s="206">
        <v>1.61</v>
      </c>
      <c r="E60" s="206">
        <v>0</v>
      </c>
      <c r="F60" s="206">
        <v>0</v>
      </c>
      <c r="G60" s="206">
        <v>7.33</v>
      </c>
      <c r="H60" s="206">
        <v>0</v>
      </c>
      <c r="I60" s="206">
        <v>27.92</v>
      </c>
      <c r="J60" s="206">
        <v>0.34</v>
      </c>
      <c r="K60" s="206">
        <v>0.36</v>
      </c>
      <c r="L60" s="206">
        <v>314</v>
      </c>
      <c r="M60" s="206">
        <v>1.08</v>
      </c>
      <c r="N60" s="206">
        <v>1.39</v>
      </c>
      <c r="O60" s="206">
        <v>0</v>
      </c>
      <c r="P60" s="206">
        <v>1.63</v>
      </c>
      <c r="Q60" s="206">
        <v>4.78</v>
      </c>
      <c r="R60" s="206">
        <v>0.49</v>
      </c>
      <c r="S60" s="206">
        <v>0.31</v>
      </c>
      <c r="T60" s="206">
        <v>1.41</v>
      </c>
      <c r="U60" s="206">
        <v>0.82</v>
      </c>
      <c r="V60" s="206">
        <v>1.65</v>
      </c>
      <c r="W60" s="206">
        <v>0.76</v>
      </c>
      <c r="X60" s="206">
        <v>1.1499999999999999</v>
      </c>
      <c r="Y60" s="206">
        <v>0</v>
      </c>
      <c r="Z60" s="206">
        <v>2.97</v>
      </c>
      <c r="AA60" s="206">
        <v>1.06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10.89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9.66</v>
      </c>
      <c r="D61" s="206">
        <v>1.61</v>
      </c>
      <c r="E61" s="206">
        <v>0</v>
      </c>
      <c r="F61" s="206">
        <v>0</v>
      </c>
      <c r="G61" s="206">
        <v>7.33</v>
      </c>
      <c r="H61" s="206">
        <v>0</v>
      </c>
      <c r="I61" s="206">
        <v>27.92</v>
      </c>
      <c r="J61" s="206">
        <v>0.34</v>
      </c>
      <c r="K61" s="206">
        <v>0.36</v>
      </c>
      <c r="L61" s="206">
        <v>275.52</v>
      </c>
      <c r="M61" s="206">
        <v>1.08</v>
      </c>
      <c r="N61" s="206">
        <v>1.39</v>
      </c>
      <c r="O61" s="206">
        <v>0</v>
      </c>
      <c r="P61" s="206">
        <v>1.63</v>
      </c>
      <c r="Q61" s="206">
        <v>4.78</v>
      </c>
      <c r="R61" s="206">
        <v>0.49</v>
      </c>
      <c r="S61" s="206">
        <v>0.31</v>
      </c>
      <c r="T61" s="206">
        <v>1.41</v>
      </c>
      <c r="U61" s="206">
        <v>0.82</v>
      </c>
      <c r="V61" s="206">
        <v>1.1000000000000001</v>
      </c>
      <c r="W61" s="206">
        <v>0.76</v>
      </c>
      <c r="X61" s="206">
        <v>1.1499999999999999</v>
      </c>
      <c r="Y61" s="206">
        <v>0</v>
      </c>
      <c r="Z61" s="206">
        <v>2.97</v>
      </c>
      <c r="AA61" s="206">
        <v>1.06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12.13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9.66</v>
      </c>
      <c r="D62" s="206">
        <v>1.61</v>
      </c>
      <c r="E62" s="206">
        <v>0</v>
      </c>
      <c r="F62" s="206">
        <v>0</v>
      </c>
      <c r="G62" s="206">
        <v>7.33</v>
      </c>
      <c r="H62" s="206">
        <v>0</v>
      </c>
      <c r="I62" s="206">
        <v>27.92</v>
      </c>
      <c r="J62" s="206">
        <v>0.34</v>
      </c>
      <c r="K62" s="206">
        <v>0.36</v>
      </c>
      <c r="L62" s="206">
        <v>208.19</v>
      </c>
      <c r="M62" s="206">
        <v>1.08</v>
      </c>
      <c r="N62" s="206">
        <v>1.39</v>
      </c>
      <c r="O62" s="206">
        <v>0</v>
      </c>
      <c r="P62" s="206">
        <v>1.63</v>
      </c>
      <c r="Q62" s="206">
        <v>0.25</v>
      </c>
      <c r="R62" s="206">
        <v>0.5</v>
      </c>
      <c r="S62" s="206">
        <v>0.31</v>
      </c>
      <c r="T62" s="206">
        <v>1.41</v>
      </c>
      <c r="U62" s="206">
        <v>0.82</v>
      </c>
      <c r="V62" s="206">
        <v>1.76</v>
      </c>
      <c r="W62" s="206">
        <v>0.76</v>
      </c>
      <c r="X62" s="206">
        <v>1.1499999999999999</v>
      </c>
      <c r="Y62" s="206">
        <v>0</v>
      </c>
      <c r="Z62" s="206">
        <v>2.97</v>
      </c>
      <c r="AA62" s="206">
        <v>1.06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12.13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9.66</v>
      </c>
      <c r="D63" s="206">
        <v>1.61</v>
      </c>
      <c r="E63" s="206">
        <v>0</v>
      </c>
      <c r="F63" s="206">
        <v>0</v>
      </c>
      <c r="G63" s="206">
        <v>7.33</v>
      </c>
      <c r="H63" s="206">
        <v>0</v>
      </c>
      <c r="I63" s="206">
        <v>27.92</v>
      </c>
      <c r="J63" s="206">
        <v>0.34</v>
      </c>
      <c r="K63" s="206">
        <v>0.36</v>
      </c>
      <c r="L63" s="206">
        <v>208.19</v>
      </c>
      <c r="M63" s="206">
        <v>1.08</v>
      </c>
      <c r="N63" s="206">
        <v>1.39</v>
      </c>
      <c r="O63" s="206">
        <v>0</v>
      </c>
      <c r="P63" s="206">
        <v>1.63</v>
      </c>
      <c r="Q63" s="206">
        <v>0.25</v>
      </c>
      <c r="R63" s="206">
        <v>0.5</v>
      </c>
      <c r="S63" s="206">
        <v>0.31</v>
      </c>
      <c r="T63" s="206">
        <v>1.41</v>
      </c>
      <c r="U63" s="206">
        <v>0.82</v>
      </c>
      <c r="V63" s="206">
        <v>2.69</v>
      </c>
      <c r="W63" s="206">
        <v>1.54</v>
      </c>
      <c r="X63" s="206">
        <v>1.1499999999999999</v>
      </c>
      <c r="Y63" s="206">
        <v>0</v>
      </c>
      <c r="Z63" s="206">
        <v>2.97</v>
      </c>
      <c r="AA63" s="206">
        <v>1.06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9.66</v>
      </c>
      <c r="D64" s="206">
        <v>1.61</v>
      </c>
      <c r="E64" s="206">
        <v>0</v>
      </c>
      <c r="F64" s="206">
        <v>0</v>
      </c>
      <c r="G64" s="206">
        <v>7.33</v>
      </c>
      <c r="H64" s="206">
        <v>0</v>
      </c>
      <c r="I64" s="206">
        <v>27.92</v>
      </c>
      <c r="J64" s="206">
        <v>0.34</v>
      </c>
      <c r="K64" s="206">
        <v>0.36</v>
      </c>
      <c r="L64" s="206">
        <v>208.19</v>
      </c>
      <c r="M64" s="206">
        <v>1.08</v>
      </c>
      <c r="N64" s="206">
        <v>1.39</v>
      </c>
      <c r="O64" s="206">
        <v>0</v>
      </c>
      <c r="P64" s="206">
        <v>1.63</v>
      </c>
      <c r="Q64" s="206">
        <v>0.25</v>
      </c>
      <c r="R64" s="206">
        <v>0.5</v>
      </c>
      <c r="S64" s="206">
        <v>0.31</v>
      </c>
      <c r="T64" s="206">
        <v>1.41</v>
      </c>
      <c r="U64" s="206">
        <v>0.82</v>
      </c>
      <c r="V64" s="206">
        <v>2.69</v>
      </c>
      <c r="W64" s="206">
        <v>0.66</v>
      </c>
      <c r="X64" s="206">
        <v>1.1499999999999999</v>
      </c>
      <c r="Y64" s="206">
        <v>0</v>
      </c>
      <c r="Z64" s="206">
        <v>2.97</v>
      </c>
      <c r="AA64" s="206">
        <v>1.06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9.66</v>
      </c>
      <c r="D65" s="206">
        <v>1.61</v>
      </c>
      <c r="E65" s="206">
        <v>0</v>
      </c>
      <c r="F65" s="206">
        <v>0</v>
      </c>
      <c r="G65" s="206">
        <v>7.33</v>
      </c>
      <c r="H65" s="206">
        <v>0</v>
      </c>
      <c r="I65" s="206">
        <v>27.92</v>
      </c>
      <c r="J65" s="206">
        <v>0.34</v>
      </c>
      <c r="K65" s="206">
        <v>0.36</v>
      </c>
      <c r="L65" s="206">
        <v>208.19</v>
      </c>
      <c r="M65" s="206">
        <v>1.08</v>
      </c>
      <c r="N65" s="206">
        <v>1.39</v>
      </c>
      <c r="O65" s="206">
        <v>0</v>
      </c>
      <c r="P65" s="206">
        <v>1.63</v>
      </c>
      <c r="Q65" s="206">
        <v>0.25</v>
      </c>
      <c r="R65" s="206">
        <v>0.5</v>
      </c>
      <c r="S65" s="206">
        <v>0.31</v>
      </c>
      <c r="T65" s="206">
        <v>1.41</v>
      </c>
      <c r="U65" s="206">
        <v>0.82</v>
      </c>
      <c r="V65" s="206">
        <v>2.8</v>
      </c>
      <c r="W65" s="206">
        <v>0.4</v>
      </c>
      <c r="X65" s="206">
        <v>1.1499999999999999</v>
      </c>
      <c r="Y65" s="206">
        <v>0</v>
      </c>
      <c r="Z65" s="206">
        <v>2.97</v>
      </c>
      <c r="AA65" s="206">
        <v>1.06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9.66</v>
      </c>
      <c r="D66" s="206">
        <v>1.61</v>
      </c>
      <c r="E66" s="206">
        <v>0</v>
      </c>
      <c r="F66" s="206">
        <v>0</v>
      </c>
      <c r="G66" s="206">
        <v>7.33</v>
      </c>
      <c r="H66" s="206">
        <v>0</v>
      </c>
      <c r="I66" s="206">
        <v>27.92</v>
      </c>
      <c r="J66" s="206">
        <v>0.34</v>
      </c>
      <c r="K66" s="206">
        <v>0.36</v>
      </c>
      <c r="L66" s="206">
        <v>208.19</v>
      </c>
      <c r="M66" s="206">
        <v>1.08</v>
      </c>
      <c r="N66" s="206">
        <v>1.39</v>
      </c>
      <c r="O66" s="206">
        <v>0</v>
      </c>
      <c r="P66" s="206">
        <v>1.63</v>
      </c>
      <c r="Q66" s="206">
        <v>0.25</v>
      </c>
      <c r="R66" s="206">
        <v>0.5</v>
      </c>
      <c r="S66" s="206">
        <v>0.31</v>
      </c>
      <c r="T66" s="206">
        <v>1.41</v>
      </c>
      <c r="U66" s="206">
        <v>0.82</v>
      </c>
      <c r="V66" s="206">
        <v>2.8</v>
      </c>
      <c r="W66" s="206">
        <v>0.4</v>
      </c>
      <c r="X66" s="206">
        <v>1.1499999999999999</v>
      </c>
      <c r="Y66" s="206">
        <v>0</v>
      </c>
      <c r="Z66" s="206">
        <v>2.97</v>
      </c>
      <c r="AA66" s="206">
        <v>1.06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9.66</v>
      </c>
      <c r="D67" s="206">
        <v>1.61</v>
      </c>
      <c r="E67" s="206">
        <v>0</v>
      </c>
      <c r="F67" s="206">
        <v>0</v>
      </c>
      <c r="G67" s="206">
        <v>7.33</v>
      </c>
      <c r="H67" s="206">
        <v>0</v>
      </c>
      <c r="I67" s="206">
        <v>27.92</v>
      </c>
      <c r="J67" s="206">
        <v>0.34</v>
      </c>
      <c r="K67" s="206">
        <v>0.36</v>
      </c>
      <c r="L67" s="206">
        <v>208.19</v>
      </c>
      <c r="M67" s="206">
        <v>1.08</v>
      </c>
      <c r="N67" s="206">
        <v>1.39</v>
      </c>
      <c r="O67" s="206">
        <v>0</v>
      </c>
      <c r="P67" s="206">
        <v>1.63</v>
      </c>
      <c r="Q67" s="206">
        <v>0.25</v>
      </c>
      <c r="R67" s="206">
        <v>0.5</v>
      </c>
      <c r="S67" s="206">
        <v>0.31</v>
      </c>
      <c r="T67" s="206">
        <v>1.41</v>
      </c>
      <c r="U67" s="206">
        <v>0.82</v>
      </c>
      <c r="V67" s="206">
        <v>2.8</v>
      </c>
      <c r="W67" s="206">
        <v>0.4</v>
      </c>
      <c r="X67" s="206">
        <v>1.1499999999999999</v>
      </c>
      <c r="Y67" s="206">
        <v>0</v>
      </c>
      <c r="Z67" s="206">
        <v>2.97</v>
      </c>
      <c r="AA67" s="206">
        <v>1.06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9.66</v>
      </c>
      <c r="D68" s="206">
        <v>1.61</v>
      </c>
      <c r="E68" s="206">
        <v>0</v>
      </c>
      <c r="F68" s="206">
        <v>0</v>
      </c>
      <c r="G68" s="206">
        <v>7.33</v>
      </c>
      <c r="H68" s="206">
        <v>0</v>
      </c>
      <c r="I68" s="206">
        <v>27.92</v>
      </c>
      <c r="J68" s="206">
        <v>0.34</v>
      </c>
      <c r="K68" s="206">
        <v>0.36</v>
      </c>
      <c r="L68" s="206">
        <v>208.19</v>
      </c>
      <c r="M68" s="206">
        <v>1.08</v>
      </c>
      <c r="N68" s="206">
        <v>1.39</v>
      </c>
      <c r="O68" s="206">
        <v>0</v>
      </c>
      <c r="P68" s="206">
        <v>1.63</v>
      </c>
      <c r="Q68" s="206">
        <v>0.25</v>
      </c>
      <c r="R68" s="206">
        <v>0.5</v>
      </c>
      <c r="S68" s="206">
        <v>0.31</v>
      </c>
      <c r="T68" s="206">
        <v>1.41</v>
      </c>
      <c r="U68" s="206">
        <v>0.82</v>
      </c>
      <c r="V68" s="206">
        <v>2.92</v>
      </c>
      <c r="W68" s="206">
        <v>0.4</v>
      </c>
      <c r="X68" s="206">
        <v>1.1499999999999999</v>
      </c>
      <c r="Y68" s="206">
        <v>0</v>
      </c>
      <c r="Z68" s="206">
        <v>2.97</v>
      </c>
      <c r="AA68" s="206">
        <v>1.06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9.66</v>
      </c>
      <c r="D69" s="206">
        <v>1.61</v>
      </c>
      <c r="E69" s="206">
        <v>0</v>
      </c>
      <c r="F69" s="206">
        <v>0</v>
      </c>
      <c r="G69" s="206">
        <v>7.33</v>
      </c>
      <c r="H69" s="206">
        <v>0</v>
      </c>
      <c r="I69" s="206">
        <v>27.92</v>
      </c>
      <c r="J69" s="206">
        <v>0.34</v>
      </c>
      <c r="K69" s="206">
        <v>0.36</v>
      </c>
      <c r="L69" s="206">
        <v>184.15</v>
      </c>
      <c r="M69" s="206">
        <v>1.08</v>
      </c>
      <c r="N69" s="206">
        <v>1.39</v>
      </c>
      <c r="O69" s="206">
        <v>0</v>
      </c>
      <c r="P69" s="206">
        <v>1.63</v>
      </c>
      <c r="Q69" s="206">
        <v>0.25</v>
      </c>
      <c r="R69" s="206">
        <v>0.5</v>
      </c>
      <c r="S69" s="206">
        <v>1.21</v>
      </c>
      <c r="T69" s="206">
        <v>1.41</v>
      </c>
      <c r="U69" s="206">
        <v>0.82</v>
      </c>
      <c r="V69" s="206">
        <v>2.92</v>
      </c>
      <c r="W69" s="206">
        <v>0.4</v>
      </c>
      <c r="X69" s="206">
        <v>1.1499999999999999</v>
      </c>
      <c r="Y69" s="206">
        <v>0</v>
      </c>
      <c r="Z69" s="206">
        <v>2.97</v>
      </c>
      <c r="AA69" s="206">
        <v>1.06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9.66</v>
      </c>
      <c r="D70" s="206">
        <v>1.61</v>
      </c>
      <c r="E70" s="206">
        <v>0</v>
      </c>
      <c r="F70" s="206">
        <v>0</v>
      </c>
      <c r="G70" s="206">
        <v>7.33</v>
      </c>
      <c r="H70" s="206">
        <v>0</v>
      </c>
      <c r="I70" s="206">
        <v>27.92</v>
      </c>
      <c r="J70" s="206">
        <v>0.34</v>
      </c>
      <c r="K70" s="206">
        <v>0.36</v>
      </c>
      <c r="L70" s="206">
        <v>184.15</v>
      </c>
      <c r="M70" s="206">
        <v>1.08</v>
      </c>
      <c r="N70" s="206">
        <v>1.39</v>
      </c>
      <c r="O70" s="206">
        <v>0</v>
      </c>
      <c r="P70" s="206">
        <v>1.63</v>
      </c>
      <c r="Q70" s="206">
        <v>0.25</v>
      </c>
      <c r="R70" s="206">
        <v>0.5</v>
      </c>
      <c r="S70" s="206">
        <v>0.31</v>
      </c>
      <c r="T70" s="206">
        <v>1.41</v>
      </c>
      <c r="U70" s="206">
        <v>0.82</v>
      </c>
      <c r="V70" s="206">
        <v>2.92</v>
      </c>
      <c r="W70" s="206">
        <v>0.4</v>
      </c>
      <c r="X70" s="206">
        <v>1.1499999999999999</v>
      </c>
      <c r="Y70" s="206">
        <v>0</v>
      </c>
      <c r="Z70" s="206">
        <v>2.97</v>
      </c>
      <c r="AA70" s="206">
        <v>1.06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9.66</v>
      </c>
      <c r="D71" s="206">
        <v>1.61</v>
      </c>
      <c r="E71" s="206">
        <v>0</v>
      </c>
      <c r="F71" s="206">
        <v>0</v>
      </c>
      <c r="G71" s="206">
        <v>7.33</v>
      </c>
      <c r="H71" s="206">
        <v>0</v>
      </c>
      <c r="I71" s="206">
        <v>27.92</v>
      </c>
      <c r="J71" s="206">
        <v>0.34</v>
      </c>
      <c r="K71" s="206">
        <v>0.36</v>
      </c>
      <c r="L71" s="206">
        <v>184.15</v>
      </c>
      <c r="M71" s="206">
        <v>1.08</v>
      </c>
      <c r="N71" s="206">
        <v>1.39</v>
      </c>
      <c r="O71" s="206">
        <v>0</v>
      </c>
      <c r="P71" s="206">
        <v>1.63</v>
      </c>
      <c r="Q71" s="206">
        <v>0.25</v>
      </c>
      <c r="R71" s="206">
        <v>0.5</v>
      </c>
      <c r="S71" s="206">
        <v>0.31</v>
      </c>
      <c r="T71" s="206">
        <v>1.41</v>
      </c>
      <c r="U71" s="206">
        <v>0.82</v>
      </c>
      <c r="V71" s="206">
        <v>2.92</v>
      </c>
      <c r="W71" s="206">
        <v>0.39</v>
      </c>
      <c r="X71" s="206">
        <v>1.1499999999999999</v>
      </c>
      <c r="Y71" s="206">
        <v>0</v>
      </c>
      <c r="Z71" s="206">
        <v>2.97</v>
      </c>
      <c r="AA71" s="206">
        <v>1.06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9.66</v>
      </c>
      <c r="D72" s="206">
        <v>1.61</v>
      </c>
      <c r="E72" s="206">
        <v>0</v>
      </c>
      <c r="F72" s="206">
        <v>0</v>
      </c>
      <c r="G72" s="206">
        <v>7.33</v>
      </c>
      <c r="H72" s="206">
        <v>0</v>
      </c>
      <c r="I72" s="206">
        <v>27.92</v>
      </c>
      <c r="J72" s="206">
        <v>0.34</v>
      </c>
      <c r="K72" s="206">
        <v>0.36</v>
      </c>
      <c r="L72" s="206">
        <v>184.15</v>
      </c>
      <c r="M72" s="206">
        <v>1.08</v>
      </c>
      <c r="N72" s="206">
        <v>1.39</v>
      </c>
      <c r="O72" s="206">
        <v>0</v>
      </c>
      <c r="P72" s="206">
        <v>1.63</v>
      </c>
      <c r="Q72" s="206">
        <v>0.25</v>
      </c>
      <c r="R72" s="206">
        <v>0.5</v>
      </c>
      <c r="S72" s="206">
        <v>0.31</v>
      </c>
      <c r="T72" s="206">
        <v>1.41</v>
      </c>
      <c r="U72" s="206">
        <v>0.82</v>
      </c>
      <c r="V72" s="206">
        <v>2.92</v>
      </c>
      <c r="W72" s="206">
        <v>0.39</v>
      </c>
      <c r="X72" s="206">
        <v>1.1499999999999999</v>
      </c>
      <c r="Y72" s="206">
        <v>0</v>
      </c>
      <c r="Z72" s="206">
        <v>2.97</v>
      </c>
      <c r="AA72" s="206">
        <v>1.06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9.66</v>
      </c>
      <c r="D73" s="206">
        <v>1.61</v>
      </c>
      <c r="E73" s="206">
        <v>0</v>
      </c>
      <c r="F73" s="206">
        <v>0</v>
      </c>
      <c r="G73" s="206">
        <v>7.33</v>
      </c>
      <c r="H73" s="206">
        <v>0</v>
      </c>
      <c r="I73" s="206">
        <v>27.92</v>
      </c>
      <c r="J73" s="206">
        <v>0.34</v>
      </c>
      <c r="K73" s="206">
        <v>0.36</v>
      </c>
      <c r="L73" s="206">
        <v>184.15</v>
      </c>
      <c r="M73" s="206">
        <v>1.08</v>
      </c>
      <c r="N73" s="206">
        <v>1.39</v>
      </c>
      <c r="O73" s="206">
        <v>0</v>
      </c>
      <c r="P73" s="206">
        <v>1.63</v>
      </c>
      <c r="Q73" s="206">
        <v>0.25</v>
      </c>
      <c r="R73" s="206">
        <v>0.5</v>
      </c>
      <c r="S73" s="206">
        <v>0.31</v>
      </c>
      <c r="T73" s="206">
        <v>1.41</v>
      </c>
      <c r="U73" s="206">
        <v>0.82</v>
      </c>
      <c r="V73" s="206">
        <v>2.92</v>
      </c>
      <c r="W73" s="206">
        <v>0.39</v>
      </c>
      <c r="X73" s="206">
        <v>1.1499999999999999</v>
      </c>
      <c r="Y73" s="206">
        <v>0</v>
      </c>
      <c r="Z73" s="206">
        <v>2.97</v>
      </c>
      <c r="AA73" s="206">
        <v>1.06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9.66</v>
      </c>
      <c r="D74" s="206">
        <v>1.61</v>
      </c>
      <c r="E74" s="206">
        <v>0</v>
      </c>
      <c r="F74" s="206">
        <v>0</v>
      </c>
      <c r="G74" s="206">
        <v>7.33</v>
      </c>
      <c r="H74" s="206">
        <v>0</v>
      </c>
      <c r="I74" s="206">
        <v>27.92</v>
      </c>
      <c r="J74" s="206">
        <v>0.34</v>
      </c>
      <c r="K74" s="206">
        <v>0.36</v>
      </c>
      <c r="L74" s="206">
        <v>184.15</v>
      </c>
      <c r="M74" s="206">
        <v>1.08</v>
      </c>
      <c r="N74" s="206">
        <v>1.39</v>
      </c>
      <c r="O74" s="206">
        <v>0</v>
      </c>
      <c r="P74" s="206">
        <v>1.63</v>
      </c>
      <c r="Q74" s="206">
        <v>0.25</v>
      </c>
      <c r="R74" s="206">
        <v>0.5</v>
      </c>
      <c r="S74" s="206">
        <v>0.31</v>
      </c>
      <c r="T74" s="206">
        <v>1.41</v>
      </c>
      <c r="U74" s="206">
        <v>0.82</v>
      </c>
      <c r="V74" s="206">
        <v>2.92</v>
      </c>
      <c r="W74" s="206">
        <v>0.39</v>
      </c>
      <c r="X74" s="206">
        <v>1.1499999999999999</v>
      </c>
      <c r="Y74" s="206">
        <v>0</v>
      </c>
      <c r="Z74" s="206">
        <v>2.97</v>
      </c>
      <c r="AA74" s="206">
        <v>1.06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9.66</v>
      </c>
      <c r="D75" s="206">
        <v>1.61</v>
      </c>
      <c r="E75" s="206">
        <v>0</v>
      </c>
      <c r="F75" s="206">
        <v>0</v>
      </c>
      <c r="G75" s="206">
        <v>7.33</v>
      </c>
      <c r="H75" s="206">
        <v>0</v>
      </c>
      <c r="I75" s="206">
        <v>27.92</v>
      </c>
      <c r="J75" s="206">
        <v>0.34</v>
      </c>
      <c r="K75" s="206">
        <v>0.36</v>
      </c>
      <c r="L75" s="206">
        <v>193.77</v>
      </c>
      <c r="M75" s="206">
        <v>1.08</v>
      </c>
      <c r="N75" s="206">
        <v>1.39</v>
      </c>
      <c r="O75" s="206">
        <v>0</v>
      </c>
      <c r="P75" s="206">
        <v>1.63</v>
      </c>
      <c r="Q75" s="206">
        <v>0.25</v>
      </c>
      <c r="R75" s="206">
        <v>0.5</v>
      </c>
      <c r="S75" s="206">
        <v>0.31</v>
      </c>
      <c r="T75" s="206">
        <v>1.41</v>
      </c>
      <c r="U75" s="206">
        <v>0.82</v>
      </c>
      <c r="V75" s="206">
        <v>2.92</v>
      </c>
      <c r="W75" s="206">
        <v>0.39</v>
      </c>
      <c r="X75" s="206">
        <v>1.1499999999999999</v>
      </c>
      <c r="Y75" s="206">
        <v>0</v>
      </c>
      <c r="Z75" s="206">
        <v>2.97</v>
      </c>
      <c r="AA75" s="206">
        <v>1.06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9.66</v>
      </c>
      <c r="D76" s="206">
        <v>1.61</v>
      </c>
      <c r="E76" s="206">
        <v>0</v>
      </c>
      <c r="F76" s="206">
        <v>0</v>
      </c>
      <c r="G76" s="206">
        <v>7.33</v>
      </c>
      <c r="H76" s="206">
        <v>0</v>
      </c>
      <c r="I76" s="206">
        <v>27.92</v>
      </c>
      <c r="J76" s="206">
        <v>0.34</v>
      </c>
      <c r="K76" s="206">
        <v>0.36</v>
      </c>
      <c r="L76" s="206">
        <v>193.77</v>
      </c>
      <c r="M76" s="206">
        <v>1.08</v>
      </c>
      <c r="N76" s="206">
        <v>1.39</v>
      </c>
      <c r="O76" s="206">
        <v>0</v>
      </c>
      <c r="P76" s="206">
        <v>1.63</v>
      </c>
      <c r="Q76" s="206">
        <v>0.25</v>
      </c>
      <c r="R76" s="206">
        <v>0.5</v>
      </c>
      <c r="S76" s="206">
        <v>0.31</v>
      </c>
      <c r="T76" s="206">
        <v>1.41</v>
      </c>
      <c r="U76" s="206">
        <v>0.82</v>
      </c>
      <c r="V76" s="206">
        <v>2.92</v>
      </c>
      <c r="W76" s="206">
        <v>0.39</v>
      </c>
      <c r="X76" s="206">
        <v>1.1499999999999999</v>
      </c>
      <c r="Y76" s="206">
        <v>0</v>
      </c>
      <c r="Z76" s="206">
        <v>2.97</v>
      </c>
      <c r="AA76" s="206">
        <v>1.06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9.66</v>
      </c>
      <c r="D77" s="206">
        <v>1.61</v>
      </c>
      <c r="E77" s="206">
        <v>0</v>
      </c>
      <c r="F77" s="206">
        <v>0</v>
      </c>
      <c r="G77" s="206">
        <v>7.33</v>
      </c>
      <c r="H77" s="206">
        <v>0</v>
      </c>
      <c r="I77" s="206">
        <v>27.92</v>
      </c>
      <c r="J77" s="206">
        <v>0.34</v>
      </c>
      <c r="K77" s="206">
        <v>0.36</v>
      </c>
      <c r="L77" s="206">
        <v>193.77</v>
      </c>
      <c r="M77" s="206">
        <v>1.08</v>
      </c>
      <c r="N77" s="206">
        <v>1.39</v>
      </c>
      <c r="O77" s="206">
        <v>0</v>
      </c>
      <c r="P77" s="206">
        <v>1.63</v>
      </c>
      <c r="Q77" s="206">
        <v>0.25</v>
      </c>
      <c r="R77" s="206">
        <v>0.5</v>
      </c>
      <c r="S77" s="206">
        <v>0.31</v>
      </c>
      <c r="T77" s="206">
        <v>1.41</v>
      </c>
      <c r="U77" s="206">
        <v>0.82</v>
      </c>
      <c r="V77" s="206">
        <v>2.92</v>
      </c>
      <c r="W77" s="206">
        <v>0.39</v>
      </c>
      <c r="X77" s="206">
        <v>1.1499999999999999</v>
      </c>
      <c r="Y77" s="206">
        <v>0</v>
      </c>
      <c r="Z77" s="206">
        <v>2.97</v>
      </c>
      <c r="AA77" s="206">
        <v>1.06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9.66</v>
      </c>
      <c r="D78" s="206">
        <v>1.61</v>
      </c>
      <c r="E78" s="206">
        <v>0</v>
      </c>
      <c r="F78" s="206">
        <v>0</v>
      </c>
      <c r="G78" s="206">
        <v>7.33</v>
      </c>
      <c r="H78" s="206">
        <v>0</v>
      </c>
      <c r="I78" s="206">
        <v>27.92</v>
      </c>
      <c r="J78" s="206">
        <v>0.34</v>
      </c>
      <c r="K78" s="206">
        <v>0.36</v>
      </c>
      <c r="L78" s="206">
        <v>193.77</v>
      </c>
      <c r="M78" s="206">
        <v>1.08</v>
      </c>
      <c r="N78" s="206">
        <v>1.39</v>
      </c>
      <c r="O78" s="206">
        <v>0</v>
      </c>
      <c r="P78" s="206">
        <v>1.63</v>
      </c>
      <c r="Q78" s="206">
        <v>0.25</v>
      </c>
      <c r="R78" s="206">
        <v>0.5</v>
      </c>
      <c r="S78" s="206">
        <v>0.31</v>
      </c>
      <c r="T78" s="206">
        <v>1.41</v>
      </c>
      <c r="U78" s="206">
        <v>0.82</v>
      </c>
      <c r="V78" s="206">
        <v>2.92</v>
      </c>
      <c r="W78" s="206">
        <v>0.39</v>
      </c>
      <c r="X78" s="206">
        <v>1.1499999999999999</v>
      </c>
      <c r="Y78" s="206">
        <v>0</v>
      </c>
      <c r="Z78" s="206">
        <v>2.97</v>
      </c>
      <c r="AA78" s="206">
        <v>1.06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9.66</v>
      </c>
      <c r="D79" s="206">
        <v>1.61</v>
      </c>
      <c r="E79" s="206">
        <v>0</v>
      </c>
      <c r="F79" s="206">
        <v>0</v>
      </c>
      <c r="G79" s="206">
        <v>7.33</v>
      </c>
      <c r="H79" s="206">
        <v>0</v>
      </c>
      <c r="I79" s="206">
        <v>27.92</v>
      </c>
      <c r="J79" s="206">
        <v>0.34</v>
      </c>
      <c r="K79" s="206">
        <v>0.36</v>
      </c>
      <c r="L79" s="206">
        <v>193.77</v>
      </c>
      <c r="M79" s="206">
        <v>1.08</v>
      </c>
      <c r="N79" s="206">
        <v>1.39</v>
      </c>
      <c r="O79" s="206">
        <v>0</v>
      </c>
      <c r="P79" s="206">
        <v>1.63</v>
      </c>
      <c r="Q79" s="206">
        <v>0.25</v>
      </c>
      <c r="R79" s="206">
        <v>0.5</v>
      </c>
      <c r="S79" s="206">
        <v>0.31</v>
      </c>
      <c r="T79" s="206">
        <v>1.41</v>
      </c>
      <c r="U79" s="206">
        <v>0.82</v>
      </c>
      <c r="V79" s="206">
        <v>2.92</v>
      </c>
      <c r="W79" s="206">
        <v>0.39</v>
      </c>
      <c r="X79" s="206">
        <v>1.1499999999999999</v>
      </c>
      <c r="Y79" s="206">
        <v>0</v>
      </c>
      <c r="Z79" s="206">
        <v>2.97</v>
      </c>
      <c r="AA79" s="206">
        <v>1.06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9.66</v>
      </c>
      <c r="D80" s="206">
        <v>1.61</v>
      </c>
      <c r="E80" s="206">
        <v>0</v>
      </c>
      <c r="F80" s="206">
        <v>0</v>
      </c>
      <c r="G80" s="206">
        <v>7.33</v>
      </c>
      <c r="H80" s="206">
        <v>0</v>
      </c>
      <c r="I80" s="206">
        <v>27.92</v>
      </c>
      <c r="J80" s="206">
        <v>0.34</v>
      </c>
      <c r="K80" s="206">
        <v>0.49</v>
      </c>
      <c r="L80" s="206">
        <v>193.77</v>
      </c>
      <c r="M80" s="206">
        <v>1.08</v>
      </c>
      <c r="N80" s="206">
        <v>1.39</v>
      </c>
      <c r="O80" s="206">
        <v>0</v>
      </c>
      <c r="P80" s="206">
        <v>1.63</v>
      </c>
      <c r="Q80" s="206">
        <v>0.25</v>
      </c>
      <c r="R80" s="206">
        <v>0.5</v>
      </c>
      <c r="S80" s="206">
        <v>0.31</v>
      </c>
      <c r="T80" s="206">
        <v>1.41</v>
      </c>
      <c r="U80" s="206">
        <v>0.82</v>
      </c>
      <c r="V80" s="206">
        <v>2.92</v>
      </c>
      <c r="W80" s="206">
        <v>0.39</v>
      </c>
      <c r="X80" s="206">
        <v>1.1499999999999999</v>
      </c>
      <c r="Y80" s="206">
        <v>0</v>
      </c>
      <c r="Z80" s="206">
        <v>2.97</v>
      </c>
      <c r="AA80" s="206">
        <v>1.06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9.66</v>
      </c>
      <c r="D81" s="206">
        <v>1.61</v>
      </c>
      <c r="E81" s="206">
        <v>0</v>
      </c>
      <c r="F81" s="206">
        <v>0</v>
      </c>
      <c r="G81" s="206">
        <v>7.33</v>
      </c>
      <c r="H81" s="206">
        <v>0</v>
      </c>
      <c r="I81" s="206">
        <v>27.92</v>
      </c>
      <c r="J81" s="206">
        <v>0.34</v>
      </c>
      <c r="K81" s="206">
        <v>0.36</v>
      </c>
      <c r="L81" s="206">
        <v>193.77</v>
      </c>
      <c r="M81" s="206">
        <v>1.08</v>
      </c>
      <c r="N81" s="206">
        <v>1.39</v>
      </c>
      <c r="O81" s="206">
        <v>0</v>
      </c>
      <c r="P81" s="206">
        <v>1.63</v>
      </c>
      <c r="Q81" s="206">
        <v>0.25</v>
      </c>
      <c r="R81" s="206">
        <v>0.5</v>
      </c>
      <c r="S81" s="206">
        <v>0.31</v>
      </c>
      <c r="T81" s="206">
        <v>1.41</v>
      </c>
      <c r="U81" s="206">
        <v>0.82</v>
      </c>
      <c r="V81" s="206">
        <v>2.92</v>
      </c>
      <c r="W81" s="206">
        <v>0.39</v>
      </c>
      <c r="X81" s="206">
        <v>1.1499999999999999</v>
      </c>
      <c r="Y81" s="206">
        <v>0</v>
      </c>
      <c r="Z81" s="206">
        <v>2.97</v>
      </c>
      <c r="AA81" s="206">
        <v>1.06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9.66</v>
      </c>
      <c r="D82" s="206">
        <v>1.61</v>
      </c>
      <c r="E82" s="206">
        <v>0</v>
      </c>
      <c r="F82" s="206">
        <v>0</v>
      </c>
      <c r="G82" s="206">
        <v>7.33</v>
      </c>
      <c r="H82" s="206">
        <v>0</v>
      </c>
      <c r="I82" s="206">
        <v>27.92</v>
      </c>
      <c r="J82" s="206">
        <v>0.34</v>
      </c>
      <c r="K82" s="206">
        <v>0.36</v>
      </c>
      <c r="L82" s="206">
        <v>193.77</v>
      </c>
      <c r="M82" s="206">
        <v>1.08</v>
      </c>
      <c r="N82" s="206">
        <v>1.39</v>
      </c>
      <c r="O82" s="206">
        <v>0</v>
      </c>
      <c r="P82" s="206">
        <v>1.63</v>
      </c>
      <c r="Q82" s="206">
        <v>0.25</v>
      </c>
      <c r="R82" s="206">
        <v>0.5</v>
      </c>
      <c r="S82" s="206">
        <v>0.31</v>
      </c>
      <c r="T82" s="206">
        <v>1.41</v>
      </c>
      <c r="U82" s="206">
        <v>0.82</v>
      </c>
      <c r="V82" s="206">
        <v>2.92</v>
      </c>
      <c r="W82" s="206">
        <v>0.39</v>
      </c>
      <c r="X82" s="206">
        <v>1.1499999999999999</v>
      </c>
      <c r="Y82" s="206">
        <v>0</v>
      </c>
      <c r="Z82" s="206">
        <v>2.97</v>
      </c>
      <c r="AA82" s="206">
        <v>1.06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9.66</v>
      </c>
      <c r="D83" s="206">
        <v>1.61</v>
      </c>
      <c r="E83" s="206">
        <v>0</v>
      </c>
      <c r="F83" s="206">
        <v>0</v>
      </c>
      <c r="G83" s="206">
        <v>7.33</v>
      </c>
      <c r="H83" s="206">
        <v>0</v>
      </c>
      <c r="I83" s="206">
        <v>28.25</v>
      </c>
      <c r="J83" s="206">
        <v>0.34</v>
      </c>
      <c r="K83" s="206">
        <v>0.36</v>
      </c>
      <c r="L83" s="206">
        <v>193.77</v>
      </c>
      <c r="M83" s="206">
        <v>1.08</v>
      </c>
      <c r="N83" s="206">
        <v>1.39</v>
      </c>
      <c r="O83" s="206">
        <v>0</v>
      </c>
      <c r="P83" s="206">
        <v>1.63</v>
      </c>
      <c r="Q83" s="206">
        <v>0.25</v>
      </c>
      <c r="R83" s="206">
        <v>0.5</v>
      </c>
      <c r="S83" s="206">
        <v>0.31</v>
      </c>
      <c r="T83" s="206">
        <v>1.41</v>
      </c>
      <c r="U83" s="206">
        <v>0.82</v>
      </c>
      <c r="V83" s="206">
        <v>2.92</v>
      </c>
      <c r="W83" s="206">
        <v>0.39</v>
      </c>
      <c r="X83" s="206">
        <v>1.1499999999999999</v>
      </c>
      <c r="Y83" s="206">
        <v>0</v>
      </c>
      <c r="Z83" s="206">
        <v>2.97</v>
      </c>
      <c r="AA83" s="206">
        <v>1.06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9.66</v>
      </c>
      <c r="D84" s="206">
        <v>1.61</v>
      </c>
      <c r="E84" s="206">
        <v>0</v>
      </c>
      <c r="F84" s="206">
        <v>0</v>
      </c>
      <c r="G84" s="206">
        <v>7.33</v>
      </c>
      <c r="H84" s="206">
        <v>0</v>
      </c>
      <c r="I84" s="206">
        <v>28.25</v>
      </c>
      <c r="J84" s="206">
        <v>0.34</v>
      </c>
      <c r="K84" s="206">
        <v>0.36</v>
      </c>
      <c r="L84" s="206">
        <v>193.77</v>
      </c>
      <c r="M84" s="206">
        <v>1.08</v>
      </c>
      <c r="N84" s="206">
        <v>1.39</v>
      </c>
      <c r="O84" s="206">
        <v>0</v>
      </c>
      <c r="P84" s="206">
        <v>1.63</v>
      </c>
      <c r="Q84" s="206">
        <v>0.25</v>
      </c>
      <c r="R84" s="206">
        <v>0.5</v>
      </c>
      <c r="S84" s="206">
        <v>0.31</v>
      </c>
      <c r="T84" s="206">
        <v>1.41</v>
      </c>
      <c r="U84" s="206">
        <v>0.82</v>
      </c>
      <c r="V84" s="206">
        <v>2.92</v>
      </c>
      <c r="W84" s="206">
        <v>0.39</v>
      </c>
      <c r="X84" s="206">
        <v>1.1499999999999999</v>
      </c>
      <c r="Y84" s="206">
        <v>0</v>
      </c>
      <c r="Z84" s="206">
        <v>2.97</v>
      </c>
      <c r="AA84" s="206">
        <v>1.06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9.66</v>
      </c>
      <c r="D85" s="206">
        <v>1.61</v>
      </c>
      <c r="E85" s="206">
        <v>0</v>
      </c>
      <c r="F85" s="206">
        <v>0</v>
      </c>
      <c r="G85" s="206">
        <v>7.33</v>
      </c>
      <c r="H85" s="206">
        <v>0</v>
      </c>
      <c r="I85" s="206">
        <v>28.25</v>
      </c>
      <c r="J85" s="206">
        <v>0.34</v>
      </c>
      <c r="K85" s="206">
        <v>0.36</v>
      </c>
      <c r="L85" s="206">
        <v>193.77</v>
      </c>
      <c r="M85" s="206">
        <v>1.08</v>
      </c>
      <c r="N85" s="206">
        <v>1.39</v>
      </c>
      <c r="O85" s="206">
        <v>0</v>
      </c>
      <c r="P85" s="206">
        <v>1.63</v>
      </c>
      <c r="Q85" s="206">
        <v>0.25</v>
      </c>
      <c r="R85" s="206">
        <v>0.5</v>
      </c>
      <c r="S85" s="206">
        <v>0.31</v>
      </c>
      <c r="T85" s="206">
        <v>1.41</v>
      </c>
      <c r="U85" s="206">
        <v>0.82</v>
      </c>
      <c r="V85" s="206">
        <v>2.76</v>
      </c>
      <c r="W85" s="206">
        <v>0.39</v>
      </c>
      <c r="X85" s="206">
        <v>1.1499999999999999</v>
      </c>
      <c r="Y85" s="206">
        <v>0</v>
      </c>
      <c r="Z85" s="206">
        <v>2.97</v>
      </c>
      <c r="AA85" s="206">
        <v>1.06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9.66</v>
      </c>
      <c r="D86" s="206">
        <v>1.61</v>
      </c>
      <c r="E86" s="206">
        <v>0</v>
      </c>
      <c r="F86" s="206">
        <v>0</v>
      </c>
      <c r="G86" s="206">
        <v>7.33</v>
      </c>
      <c r="H86" s="206">
        <v>0</v>
      </c>
      <c r="I86" s="206">
        <v>28.25</v>
      </c>
      <c r="J86" s="206">
        <v>0.34</v>
      </c>
      <c r="K86" s="206">
        <v>0.36</v>
      </c>
      <c r="L86" s="206">
        <v>193.77</v>
      </c>
      <c r="M86" s="206">
        <v>1.08</v>
      </c>
      <c r="N86" s="206">
        <v>1.39</v>
      </c>
      <c r="O86" s="206">
        <v>0</v>
      </c>
      <c r="P86" s="206">
        <v>1.63</v>
      </c>
      <c r="Q86" s="206">
        <v>0.25</v>
      </c>
      <c r="R86" s="206">
        <v>0.5</v>
      </c>
      <c r="S86" s="206">
        <v>0.31</v>
      </c>
      <c r="T86" s="206">
        <v>1.41</v>
      </c>
      <c r="U86" s="206">
        <v>0.82</v>
      </c>
      <c r="V86" s="206">
        <v>2.76</v>
      </c>
      <c r="W86" s="206">
        <v>0.39</v>
      </c>
      <c r="X86" s="206">
        <v>1.1499999999999999</v>
      </c>
      <c r="Y86" s="206">
        <v>0</v>
      </c>
      <c r="Z86" s="206">
        <v>2.97</v>
      </c>
      <c r="AA86" s="206">
        <v>1.06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9.66</v>
      </c>
      <c r="D87" s="206">
        <v>1.61</v>
      </c>
      <c r="E87" s="206">
        <v>0</v>
      </c>
      <c r="F87" s="206">
        <v>0</v>
      </c>
      <c r="G87" s="206">
        <v>7.33</v>
      </c>
      <c r="H87" s="206">
        <v>0</v>
      </c>
      <c r="I87" s="206">
        <v>28.25</v>
      </c>
      <c r="J87" s="206">
        <v>0.34</v>
      </c>
      <c r="K87" s="206">
        <v>0.36</v>
      </c>
      <c r="L87" s="206">
        <v>208.19</v>
      </c>
      <c r="M87" s="206">
        <v>1.08</v>
      </c>
      <c r="N87" s="206">
        <v>1.39</v>
      </c>
      <c r="O87" s="206">
        <v>0</v>
      </c>
      <c r="P87" s="206">
        <v>1.63</v>
      </c>
      <c r="Q87" s="206">
        <v>0.25</v>
      </c>
      <c r="R87" s="206">
        <v>0.5</v>
      </c>
      <c r="S87" s="206">
        <v>0.31</v>
      </c>
      <c r="T87" s="206">
        <v>1.41</v>
      </c>
      <c r="U87" s="206">
        <v>0.82</v>
      </c>
      <c r="V87" s="206">
        <v>2.76</v>
      </c>
      <c r="W87" s="206">
        <v>0.39</v>
      </c>
      <c r="X87" s="206">
        <v>1.1499999999999999</v>
      </c>
      <c r="Y87" s="206">
        <v>0</v>
      </c>
      <c r="Z87" s="206">
        <v>2.97</v>
      </c>
      <c r="AA87" s="206">
        <v>1.06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9.66</v>
      </c>
      <c r="D88" s="206">
        <v>1.61</v>
      </c>
      <c r="E88" s="206">
        <v>0</v>
      </c>
      <c r="F88" s="206">
        <v>0</v>
      </c>
      <c r="G88" s="206">
        <v>7.33</v>
      </c>
      <c r="H88" s="206">
        <v>0</v>
      </c>
      <c r="I88" s="206">
        <v>28.25</v>
      </c>
      <c r="J88" s="206">
        <v>0.34</v>
      </c>
      <c r="K88" s="206">
        <v>0.36</v>
      </c>
      <c r="L88" s="206">
        <v>208.19</v>
      </c>
      <c r="M88" s="206">
        <v>1.08</v>
      </c>
      <c r="N88" s="206">
        <v>1.39</v>
      </c>
      <c r="O88" s="206">
        <v>0</v>
      </c>
      <c r="P88" s="206">
        <v>1.63</v>
      </c>
      <c r="Q88" s="206">
        <v>0.25</v>
      </c>
      <c r="R88" s="206">
        <v>0.5</v>
      </c>
      <c r="S88" s="206">
        <v>0.31</v>
      </c>
      <c r="T88" s="206">
        <v>1.41</v>
      </c>
      <c r="U88" s="206">
        <v>0.82</v>
      </c>
      <c r="V88" s="206">
        <v>0.69</v>
      </c>
      <c r="W88" s="206">
        <v>0.39</v>
      </c>
      <c r="X88" s="206">
        <v>1.1499999999999999</v>
      </c>
      <c r="Y88" s="206">
        <v>0</v>
      </c>
      <c r="Z88" s="206">
        <v>2.97</v>
      </c>
      <c r="AA88" s="206">
        <v>1.06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9.66</v>
      </c>
      <c r="D89" s="206">
        <v>1.61</v>
      </c>
      <c r="E89" s="206">
        <v>0</v>
      </c>
      <c r="F89" s="206">
        <v>0</v>
      </c>
      <c r="G89" s="206">
        <v>7.33</v>
      </c>
      <c r="H89" s="206">
        <v>0</v>
      </c>
      <c r="I89" s="206">
        <v>28.25</v>
      </c>
      <c r="J89" s="206">
        <v>0.34</v>
      </c>
      <c r="K89" s="206">
        <v>0.36</v>
      </c>
      <c r="L89" s="206">
        <v>270.70999999999998</v>
      </c>
      <c r="M89" s="206">
        <v>1.08</v>
      </c>
      <c r="N89" s="206">
        <v>1.39</v>
      </c>
      <c r="O89" s="206">
        <v>0</v>
      </c>
      <c r="P89" s="206">
        <v>1.63</v>
      </c>
      <c r="Q89" s="206">
        <v>4.78</v>
      </c>
      <c r="R89" s="206">
        <v>0.5</v>
      </c>
      <c r="S89" s="206">
        <v>0.31</v>
      </c>
      <c r="T89" s="206">
        <v>1.41</v>
      </c>
      <c r="U89" s="206">
        <v>0.82</v>
      </c>
      <c r="V89" s="206">
        <v>0.51</v>
      </c>
      <c r="W89" s="206">
        <v>0.39</v>
      </c>
      <c r="X89" s="206">
        <v>1.1499999999999999</v>
      </c>
      <c r="Y89" s="206">
        <v>0</v>
      </c>
      <c r="Z89" s="206">
        <v>2.97</v>
      </c>
      <c r="AA89" s="206">
        <v>1.06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9.66</v>
      </c>
      <c r="D90" s="206">
        <v>1.61</v>
      </c>
      <c r="E90" s="206">
        <v>0</v>
      </c>
      <c r="F90" s="206">
        <v>0</v>
      </c>
      <c r="G90" s="206">
        <v>7.33</v>
      </c>
      <c r="H90" s="206">
        <v>0</v>
      </c>
      <c r="I90" s="206">
        <v>28.25</v>
      </c>
      <c r="J90" s="206">
        <v>0.34</v>
      </c>
      <c r="K90" s="206">
        <v>0.36</v>
      </c>
      <c r="L90" s="206">
        <v>338.04</v>
      </c>
      <c r="M90" s="206">
        <v>1.08</v>
      </c>
      <c r="N90" s="206">
        <v>1.39</v>
      </c>
      <c r="O90" s="206">
        <v>0</v>
      </c>
      <c r="P90" s="206">
        <v>1.63</v>
      </c>
      <c r="Q90" s="206">
        <v>4.78</v>
      </c>
      <c r="R90" s="206">
        <v>0.5</v>
      </c>
      <c r="S90" s="206">
        <v>0.31</v>
      </c>
      <c r="T90" s="206">
        <v>1.41</v>
      </c>
      <c r="U90" s="206">
        <v>0.82</v>
      </c>
      <c r="V90" s="206">
        <v>0.51</v>
      </c>
      <c r="W90" s="206">
        <v>0.39</v>
      </c>
      <c r="X90" s="206">
        <v>1.1499999999999999</v>
      </c>
      <c r="Y90" s="206">
        <v>0</v>
      </c>
      <c r="Z90" s="206">
        <v>2.97</v>
      </c>
      <c r="AA90" s="206">
        <v>1.06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9.66</v>
      </c>
      <c r="D91" s="206">
        <v>1.61</v>
      </c>
      <c r="E91" s="206">
        <v>0</v>
      </c>
      <c r="F91" s="206">
        <v>0</v>
      </c>
      <c r="G91" s="206">
        <v>7.33</v>
      </c>
      <c r="H91" s="206">
        <v>0</v>
      </c>
      <c r="I91" s="206">
        <v>28.25</v>
      </c>
      <c r="J91" s="206">
        <v>0.34</v>
      </c>
      <c r="K91" s="206">
        <v>0</v>
      </c>
      <c r="L91" s="206">
        <v>338.04</v>
      </c>
      <c r="M91" s="206">
        <v>1.08</v>
      </c>
      <c r="N91" s="206">
        <v>1.39</v>
      </c>
      <c r="O91" s="206">
        <v>0</v>
      </c>
      <c r="P91" s="206">
        <v>1.63</v>
      </c>
      <c r="Q91" s="206">
        <v>4.78</v>
      </c>
      <c r="R91" s="206">
        <v>0.49</v>
      </c>
      <c r="S91" s="206">
        <v>0.31</v>
      </c>
      <c r="T91" s="206">
        <v>1.41</v>
      </c>
      <c r="U91" s="206">
        <v>0.82</v>
      </c>
      <c r="V91" s="206">
        <v>0.46</v>
      </c>
      <c r="W91" s="206">
        <v>0.39</v>
      </c>
      <c r="X91" s="206">
        <v>1.1200000000000001</v>
      </c>
      <c r="Y91" s="206">
        <v>0</v>
      </c>
      <c r="Z91" s="206">
        <v>2.97</v>
      </c>
      <c r="AA91" s="206">
        <v>1.06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9.66</v>
      </c>
      <c r="D92" s="206">
        <v>1.61</v>
      </c>
      <c r="E92" s="206">
        <v>0</v>
      </c>
      <c r="F92" s="206">
        <v>0</v>
      </c>
      <c r="G92" s="206">
        <v>7.33</v>
      </c>
      <c r="H92" s="206">
        <v>0</v>
      </c>
      <c r="I92" s="206">
        <v>28.25</v>
      </c>
      <c r="J92" s="206">
        <v>0.34</v>
      </c>
      <c r="K92" s="206">
        <v>0.36</v>
      </c>
      <c r="L92" s="206">
        <v>338.04</v>
      </c>
      <c r="M92" s="206">
        <v>1.08</v>
      </c>
      <c r="N92" s="206">
        <v>1.39</v>
      </c>
      <c r="O92" s="206">
        <v>0</v>
      </c>
      <c r="P92" s="206">
        <v>1.63</v>
      </c>
      <c r="Q92" s="206">
        <v>4.78</v>
      </c>
      <c r="R92" s="206">
        <v>0.49</v>
      </c>
      <c r="S92" s="206">
        <v>0.31</v>
      </c>
      <c r="T92" s="206">
        <v>1.41</v>
      </c>
      <c r="U92" s="206">
        <v>0.82</v>
      </c>
      <c r="V92" s="206">
        <v>0.46</v>
      </c>
      <c r="W92" s="206">
        <v>0.39</v>
      </c>
      <c r="X92" s="206">
        <v>1.1200000000000001</v>
      </c>
      <c r="Y92" s="206">
        <v>0</v>
      </c>
      <c r="Z92" s="206">
        <v>2.97</v>
      </c>
      <c r="AA92" s="206">
        <v>1.06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9.66</v>
      </c>
      <c r="D93" s="206">
        <v>1.61</v>
      </c>
      <c r="E93" s="206">
        <v>0</v>
      </c>
      <c r="F93" s="206">
        <v>0</v>
      </c>
      <c r="G93" s="206">
        <v>7.33</v>
      </c>
      <c r="H93" s="206">
        <v>0</v>
      </c>
      <c r="I93" s="206">
        <v>28.25</v>
      </c>
      <c r="J93" s="206">
        <v>0.34</v>
      </c>
      <c r="K93" s="206">
        <v>9.3800000000000008</v>
      </c>
      <c r="L93" s="206">
        <v>374.59</v>
      </c>
      <c r="M93" s="206">
        <v>1.08</v>
      </c>
      <c r="N93" s="206">
        <v>1.39</v>
      </c>
      <c r="O93" s="206">
        <v>0</v>
      </c>
      <c r="P93" s="206">
        <v>1.63</v>
      </c>
      <c r="Q93" s="206">
        <v>4.78</v>
      </c>
      <c r="R93" s="206">
        <v>10.119999999999999</v>
      </c>
      <c r="S93" s="206">
        <v>4.43</v>
      </c>
      <c r="T93" s="206">
        <v>1.41</v>
      </c>
      <c r="U93" s="206">
        <v>0.82</v>
      </c>
      <c r="V93" s="206">
        <v>4.34</v>
      </c>
      <c r="W93" s="206">
        <v>5.34</v>
      </c>
      <c r="X93" s="206">
        <v>19.09</v>
      </c>
      <c r="Y93" s="206">
        <v>0</v>
      </c>
      <c r="Z93" s="206">
        <v>2.97</v>
      </c>
      <c r="AA93" s="206">
        <v>19.98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9.66</v>
      </c>
      <c r="D94" s="206">
        <v>1.61</v>
      </c>
      <c r="E94" s="206">
        <v>0</v>
      </c>
      <c r="F94" s="206">
        <v>0</v>
      </c>
      <c r="G94" s="206">
        <v>7.33</v>
      </c>
      <c r="H94" s="206">
        <v>0</v>
      </c>
      <c r="I94" s="206">
        <v>28.25</v>
      </c>
      <c r="J94" s="206">
        <v>0.34</v>
      </c>
      <c r="K94" s="206">
        <v>9.3800000000000008</v>
      </c>
      <c r="L94" s="206">
        <v>374.59</v>
      </c>
      <c r="M94" s="206">
        <v>1.08</v>
      </c>
      <c r="N94" s="206">
        <v>1.39</v>
      </c>
      <c r="O94" s="206">
        <v>0</v>
      </c>
      <c r="P94" s="206">
        <v>1.63</v>
      </c>
      <c r="Q94" s="206">
        <v>4.78</v>
      </c>
      <c r="R94" s="206">
        <v>10.119999999999999</v>
      </c>
      <c r="S94" s="206">
        <v>4.43</v>
      </c>
      <c r="T94" s="206">
        <v>1.41</v>
      </c>
      <c r="U94" s="206">
        <v>0.82</v>
      </c>
      <c r="V94" s="206">
        <v>4.34</v>
      </c>
      <c r="W94" s="206">
        <v>5.34</v>
      </c>
      <c r="X94" s="206">
        <v>19.09</v>
      </c>
      <c r="Y94" s="206">
        <v>0</v>
      </c>
      <c r="Z94" s="206">
        <v>2.97</v>
      </c>
      <c r="AA94" s="206">
        <v>19.98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9.66</v>
      </c>
      <c r="D95" s="206">
        <v>1.61</v>
      </c>
      <c r="E95" s="206">
        <v>0</v>
      </c>
      <c r="F95" s="206">
        <v>0</v>
      </c>
      <c r="G95" s="206">
        <v>7.33</v>
      </c>
      <c r="H95" s="206">
        <v>0</v>
      </c>
      <c r="I95" s="206">
        <v>28.25</v>
      </c>
      <c r="J95" s="206">
        <v>0.34</v>
      </c>
      <c r="K95" s="206">
        <v>7.35</v>
      </c>
      <c r="L95" s="206">
        <v>374.59</v>
      </c>
      <c r="M95" s="206">
        <v>1.08</v>
      </c>
      <c r="N95" s="206">
        <v>1.39</v>
      </c>
      <c r="O95" s="206">
        <v>0</v>
      </c>
      <c r="P95" s="206">
        <v>1.63</v>
      </c>
      <c r="Q95" s="206">
        <v>4.78</v>
      </c>
      <c r="R95" s="206">
        <v>10.119999999999999</v>
      </c>
      <c r="S95" s="206">
        <v>4.43</v>
      </c>
      <c r="T95" s="206">
        <v>1.41</v>
      </c>
      <c r="U95" s="206">
        <v>0.82</v>
      </c>
      <c r="V95" s="206">
        <v>4.34</v>
      </c>
      <c r="W95" s="206">
        <v>5.43</v>
      </c>
      <c r="X95" s="206">
        <v>19.09</v>
      </c>
      <c r="Y95" s="206">
        <v>0</v>
      </c>
      <c r="Z95" s="206">
        <v>2.97</v>
      </c>
      <c r="AA95" s="206">
        <v>19.98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9.66</v>
      </c>
      <c r="D96" s="206">
        <v>1.61</v>
      </c>
      <c r="E96" s="206">
        <v>0</v>
      </c>
      <c r="F96" s="206">
        <v>0</v>
      </c>
      <c r="G96" s="206">
        <v>7.33</v>
      </c>
      <c r="H96" s="206">
        <v>0</v>
      </c>
      <c r="I96" s="206">
        <v>28.25</v>
      </c>
      <c r="J96" s="206">
        <v>0.34</v>
      </c>
      <c r="K96" s="206">
        <v>7.36</v>
      </c>
      <c r="L96" s="206">
        <v>374.59</v>
      </c>
      <c r="M96" s="206">
        <v>1.08</v>
      </c>
      <c r="N96" s="206">
        <v>1.39</v>
      </c>
      <c r="O96" s="206">
        <v>0</v>
      </c>
      <c r="P96" s="206">
        <v>1.63</v>
      </c>
      <c r="Q96" s="206">
        <v>4.78</v>
      </c>
      <c r="R96" s="206">
        <v>10.119999999999999</v>
      </c>
      <c r="S96" s="206">
        <v>4.43</v>
      </c>
      <c r="T96" s="206">
        <v>1.41</v>
      </c>
      <c r="U96" s="206">
        <v>0.82</v>
      </c>
      <c r="V96" s="206">
        <v>4.34</v>
      </c>
      <c r="W96" s="206">
        <v>5.43</v>
      </c>
      <c r="X96" s="206">
        <v>19.350000000000001</v>
      </c>
      <c r="Y96" s="206">
        <v>0</v>
      </c>
      <c r="Z96" s="206">
        <v>2.97</v>
      </c>
      <c r="AA96" s="206">
        <v>19.98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9.66</v>
      </c>
      <c r="D97" s="206">
        <v>1.61</v>
      </c>
      <c r="E97" s="206">
        <v>0</v>
      </c>
      <c r="F97" s="206">
        <v>0</v>
      </c>
      <c r="G97" s="206">
        <v>7.33</v>
      </c>
      <c r="H97" s="206">
        <v>0</v>
      </c>
      <c r="I97" s="206">
        <v>28.25</v>
      </c>
      <c r="J97" s="206">
        <v>0.34</v>
      </c>
      <c r="K97" s="206">
        <v>7.35</v>
      </c>
      <c r="L97" s="206">
        <v>374.59</v>
      </c>
      <c r="M97" s="206">
        <v>1.08</v>
      </c>
      <c r="N97" s="206">
        <v>1.39</v>
      </c>
      <c r="O97" s="206">
        <v>0</v>
      </c>
      <c r="P97" s="206">
        <v>1.63</v>
      </c>
      <c r="Q97" s="206">
        <v>4.78</v>
      </c>
      <c r="R97" s="206">
        <v>7.19</v>
      </c>
      <c r="S97" s="206">
        <v>4.43</v>
      </c>
      <c r="T97" s="206">
        <v>1.41</v>
      </c>
      <c r="U97" s="206">
        <v>0.82</v>
      </c>
      <c r="V97" s="206">
        <v>4.34</v>
      </c>
      <c r="W97" s="206">
        <v>5.43</v>
      </c>
      <c r="X97" s="206">
        <v>19.350000000000001</v>
      </c>
      <c r="Y97" s="206">
        <v>0</v>
      </c>
      <c r="Z97" s="206">
        <v>2.97</v>
      </c>
      <c r="AA97" s="206">
        <v>19.98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9.66</v>
      </c>
      <c r="D98" s="206">
        <v>1.61</v>
      </c>
      <c r="E98" s="206">
        <v>0</v>
      </c>
      <c r="F98" s="206">
        <v>0</v>
      </c>
      <c r="G98" s="206">
        <v>7.33</v>
      </c>
      <c r="H98" s="206">
        <v>0</v>
      </c>
      <c r="I98" s="206">
        <v>28.25</v>
      </c>
      <c r="J98" s="206">
        <v>0.34</v>
      </c>
      <c r="K98" s="206">
        <v>7.36</v>
      </c>
      <c r="L98" s="206">
        <v>374.59</v>
      </c>
      <c r="M98" s="206">
        <v>1.08</v>
      </c>
      <c r="N98" s="206">
        <v>1.39</v>
      </c>
      <c r="O98" s="206">
        <v>0</v>
      </c>
      <c r="P98" s="206">
        <v>1.63</v>
      </c>
      <c r="Q98" s="206">
        <v>4.78</v>
      </c>
      <c r="R98" s="206">
        <v>7.19</v>
      </c>
      <c r="S98" s="206">
        <v>4.43</v>
      </c>
      <c r="T98" s="206">
        <v>1.41</v>
      </c>
      <c r="U98" s="206">
        <v>0.82</v>
      </c>
      <c r="V98" s="206">
        <v>4.34</v>
      </c>
      <c r="W98" s="206">
        <v>5.43</v>
      </c>
      <c r="X98" s="206">
        <v>19.350000000000001</v>
      </c>
      <c r="Y98" s="206">
        <v>0</v>
      </c>
      <c r="Z98" s="206">
        <v>2.97</v>
      </c>
      <c r="AA98" s="206">
        <v>19.98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0.2555799999999997</v>
      </c>
      <c r="D99">
        <f t="shared" si="0"/>
        <v>2.8979999999999992E-2</v>
      </c>
      <c r="E99">
        <f t="shared" si="0"/>
        <v>0</v>
      </c>
      <c r="F99">
        <f t="shared" si="0"/>
        <v>0.13194000000000003</v>
      </c>
      <c r="G99">
        <f t="shared" si="0"/>
        <v>0.13193999999999995</v>
      </c>
      <c r="H99">
        <f t="shared" si="0"/>
        <v>0</v>
      </c>
      <c r="I99">
        <f t="shared" si="0"/>
        <v>0.67608000000000068</v>
      </c>
      <c r="J99">
        <f t="shared" si="0"/>
        <v>6.9699999999999979E-3</v>
      </c>
      <c r="K99">
        <f t="shared" si="0"/>
        <v>4.8827500000000176E-2</v>
      </c>
      <c r="L99">
        <f t="shared" si="0"/>
        <v>6.6091900000000061</v>
      </c>
      <c r="M99">
        <f t="shared" si="0"/>
        <v>2.6252499999999967E-2</v>
      </c>
      <c r="N99">
        <f t="shared" si="0"/>
        <v>3.3360000000000001E-2</v>
      </c>
      <c r="O99">
        <f t="shared" si="0"/>
        <v>0</v>
      </c>
      <c r="P99">
        <f t="shared" si="0"/>
        <v>3.9119999999999946E-2</v>
      </c>
      <c r="Q99">
        <f t="shared" si="0"/>
        <v>6.2709999999999988E-2</v>
      </c>
      <c r="R99">
        <f t="shared" si="0"/>
        <v>6.6372500000000029E-2</v>
      </c>
      <c r="S99">
        <f t="shared" si="0"/>
        <v>3.5752500000000041E-2</v>
      </c>
      <c r="T99">
        <f t="shared" si="0"/>
        <v>3.383999999999994E-2</v>
      </c>
      <c r="U99">
        <f t="shared" si="0"/>
        <v>1.9679999999999975E-2</v>
      </c>
      <c r="V99">
        <f t="shared" si="0"/>
        <v>6.9894999999999957E-2</v>
      </c>
      <c r="W99">
        <f t="shared" si="0"/>
        <v>6.6539999999999877E-2</v>
      </c>
      <c r="X99">
        <f t="shared" si="0"/>
        <v>0.15697249999999971</v>
      </c>
      <c r="Y99">
        <f t="shared" si="0"/>
        <v>0</v>
      </c>
      <c r="Z99">
        <f t="shared" si="0"/>
        <v>0.23440500000000056</v>
      </c>
      <c r="AA99">
        <f t="shared" si="0"/>
        <v>0.15315000000000009</v>
      </c>
      <c r="AB99">
        <f t="shared" si="0"/>
        <v>0</v>
      </c>
      <c r="AC99">
        <f t="shared" si="0"/>
        <v>0.31660500000000003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0.14201749999999991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-29</v>
      </c>
      <c r="G34" s="124">
        <v>-29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29</v>
      </c>
      <c r="AF34" s="124">
        <v>0</v>
      </c>
      <c r="AG34" s="124">
        <v>0</v>
      </c>
      <c r="AH34" s="124">
        <v>0</v>
      </c>
      <c r="AI34" s="124">
        <v>29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-29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290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290</v>
      </c>
      <c r="DF34" s="123">
        <f t="shared" si="31"/>
        <v>29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-29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-61</v>
      </c>
      <c r="G35" s="124">
        <v>-61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-5</v>
      </c>
      <c r="N35" s="124">
        <v>-5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61</v>
      </c>
      <c r="AF35" s="124">
        <v>5</v>
      </c>
      <c r="AG35" s="124">
        <v>0</v>
      </c>
      <c r="AH35" s="124">
        <v>0</v>
      </c>
      <c r="AI35" s="124">
        <v>66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61</v>
      </c>
      <c r="BQ35" s="125">
        <f t="shared" si="3"/>
        <v>5</v>
      </c>
      <c r="BR35" s="125">
        <f t="shared" si="3"/>
        <v>0</v>
      </c>
      <c r="BS35" s="125">
        <f t="shared" si="3"/>
        <v>0</v>
      </c>
      <c r="BT35" s="125">
        <f t="shared" si="20"/>
        <v>-66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610</v>
      </c>
      <c r="DA35" s="122">
        <f t="shared" si="8"/>
        <v>50</v>
      </c>
      <c r="DB35" s="122">
        <f t="shared" si="8"/>
        <v>0</v>
      </c>
      <c r="DC35" s="122">
        <f t="shared" si="8"/>
        <v>0</v>
      </c>
      <c r="DD35" s="122">
        <f t="shared" si="30"/>
        <v>660</v>
      </c>
      <c r="DF35" s="123">
        <f t="shared" si="31"/>
        <v>61</v>
      </c>
      <c r="DG35" s="123">
        <f t="shared" si="32"/>
        <v>5</v>
      </c>
      <c r="DH35" s="123">
        <f t="shared" si="33"/>
        <v>0</v>
      </c>
      <c r="DI35" s="123">
        <f t="shared" si="34"/>
        <v>0</v>
      </c>
      <c r="DJ35" s="123">
        <f t="shared" si="35"/>
        <v>-66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-107</v>
      </c>
      <c r="G36" s="124">
        <v>-107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107</v>
      </c>
      <c r="AF36" s="124">
        <v>0</v>
      </c>
      <c r="AG36" s="124">
        <v>0</v>
      </c>
      <c r="AH36" s="124">
        <v>0</v>
      </c>
      <c r="AI36" s="124">
        <v>107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107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-107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1070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1070</v>
      </c>
      <c r="DF36" s="123">
        <f t="shared" si="31"/>
        <v>107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-107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-117</v>
      </c>
      <c r="G37" s="124">
        <v>-117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-10</v>
      </c>
      <c r="N37" s="124">
        <v>-10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117</v>
      </c>
      <c r="AF37" s="124">
        <v>10</v>
      </c>
      <c r="AG37" s="124">
        <v>0</v>
      </c>
      <c r="AH37" s="124">
        <v>0</v>
      </c>
      <c r="AI37" s="124">
        <v>127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117</v>
      </c>
      <c r="BQ37" s="125">
        <f t="shared" si="3"/>
        <v>10</v>
      </c>
      <c r="BR37" s="125">
        <f t="shared" si="3"/>
        <v>0</v>
      </c>
      <c r="BS37" s="125">
        <f t="shared" si="3"/>
        <v>0</v>
      </c>
      <c r="BT37" s="125">
        <f t="shared" si="20"/>
        <v>-127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1170</v>
      </c>
      <c r="DA37" s="122">
        <f t="shared" si="8"/>
        <v>100</v>
      </c>
      <c r="DB37" s="122">
        <f t="shared" si="8"/>
        <v>0</v>
      </c>
      <c r="DC37" s="122">
        <f t="shared" si="8"/>
        <v>0</v>
      </c>
      <c r="DD37" s="122">
        <f t="shared" si="30"/>
        <v>1270</v>
      </c>
      <c r="DF37" s="123">
        <f t="shared" si="31"/>
        <v>117</v>
      </c>
      <c r="DG37" s="123">
        <f t="shared" si="32"/>
        <v>10</v>
      </c>
      <c r="DH37" s="123">
        <f t="shared" si="33"/>
        <v>0</v>
      </c>
      <c r="DI37" s="123">
        <f t="shared" si="34"/>
        <v>0</v>
      </c>
      <c r="DJ37" s="123">
        <f t="shared" si="35"/>
        <v>-127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-141</v>
      </c>
      <c r="G38" s="124">
        <v>-141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-10</v>
      </c>
      <c r="N38" s="124">
        <v>-10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141</v>
      </c>
      <c r="AF38" s="124">
        <v>10</v>
      </c>
      <c r="AG38" s="124">
        <v>0</v>
      </c>
      <c r="AH38" s="124">
        <v>0</v>
      </c>
      <c r="AI38" s="124">
        <v>151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141</v>
      </c>
      <c r="BQ38" s="125">
        <f t="shared" si="3"/>
        <v>10</v>
      </c>
      <c r="BR38" s="125">
        <f t="shared" si="3"/>
        <v>0</v>
      </c>
      <c r="BS38" s="125">
        <f t="shared" si="3"/>
        <v>0</v>
      </c>
      <c r="BT38" s="125">
        <f t="shared" si="20"/>
        <v>-151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1410</v>
      </c>
      <c r="DA38" s="122">
        <f t="shared" si="8"/>
        <v>100</v>
      </c>
      <c r="DB38" s="122">
        <f t="shared" si="8"/>
        <v>0</v>
      </c>
      <c r="DC38" s="122">
        <f t="shared" si="8"/>
        <v>0</v>
      </c>
      <c r="DD38" s="122">
        <f t="shared" si="30"/>
        <v>1510</v>
      </c>
      <c r="DF38" s="123">
        <f t="shared" si="31"/>
        <v>141</v>
      </c>
      <c r="DG38" s="123">
        <f t="shared" si="32"/>
        <v>10</v>
      </c>
      <c r="DH38" s="123">
        <f t="shared" si="33"/>
        <v>0</v>
      </c>
      <c r="DI38" s="123">
        <f t="shared" si="34"/>
        <v>0</v>
      </c>
      <c r="DJ38" s="123">
        <f t="shared" si="35"/>
        <v>-151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-155</v>
      </c>
      <c r="G39" s="124">
        <v>-155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-25</v>
      </c>
      <c r="N39" s="124">
        <v>-25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155</v>
      </c>
      <c r="AF39" s="124">
        <v>25</v>
      </c>
      <c r="AG39" s="124">
        <v>0</v>
      </c>
      <c r="AH39" s="124">
        <v>0</v>
      </c>
      <c r="AI39" s="124">
        <v>180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155</v>
      </c>
      <c r="BQ39" s="125">
        <f t="shared" si="3"/>
        <v>25</v>
      </c>
      <c r="BR39" s="125">
        <f t="shared" si="3"/>
        <v>0</v>
      </c>
      <c r="BS39" s="125">
        <f t="shared" si="3"/>
        <v>0</v>
      </c>
      <c r="BT39" s="125">
        <f t="shared" si="20"/>
        <v>-180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1550</v>
      </c>
      <c r="DA39" s="122">
        <f t="shared" si="8"/>
        <v>250</v>
      </c>
      <c r="DB39" s="122">
        <f t="shared" si="8"/>
        <v>0</v>
      </c>
      <c r="DC39" s="122">
        <f t="shared" si="8"/>
        <v>0</v>
      </c>
      <c r="DD39" s="122">
        <f t="shared" si="30"/>
        <v>1800</v>
      </c>
      <c r="DF39" s="123">
        <f t="shared" si="31"/>
        <v>155</v>
      </c>
      <c r="DG39" s="123">
        <f t="shared" si="32"/>
        <v>25</v>
      </c>
      <c r="DH39" s="123">
        <f t="shared" si="33"/>
        <v>0</v>
      </c>
      <c r="DI39" s="123">
        <f t="shared" si="34"/>
        <v>0</v>
      </c>
      <c r="DJ39" s="123">
        <f t="shared" si="35"/>
        <v>-180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-115.97799999999999</v>
      </c>
      <c r="G40" s="124">
        <v>-115.97799999999999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-30</v>
      </c>
      <c r="N40" s="124">
        <v>-30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115.97799999999999</v>
      </c>
      <c r="AF40" s="124">
        <v>30</v>
      </c>
      <c r="AG40" s="124">
        <v>0</v>
      </c>
      <c r="AH40" s="124">
        <v>0</v>
      </c>
      <c r="AI40" s="124">
        <v>145.97800000000001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115.97799999999999</v>
      </c>
      <c r="BQ40" s="125">
        <f t="shared" si="3"/>
        <v>30</v>
      </c>
      <c r="BR40" s="125">
        <f t="shared" si="3"/>
        <v>0</v>
      </c>
      <c r="BS40" s="125">
        <f t="shared" si="3"/>
        <v>0</v>
      </c>
      <c r="BT40" s="125">
        <f t="shared" si="20"/>
        <v>-145.97800000000001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1159.78</v>
      </c>
      <c r="DA40" s="122">
        <f t="shared" si="8"/>
        <v>300</v>
      </c>
      <c r="DB40" s="122">
        <f t="shared" si="8"/>
        <v>0</v>
      </c>
      <c r="DC40" s="122">
        <f t="shared" si="8"/>
        <v>0</v>
      </c>
      <c r="DD40" s="122">
        <f t="shared" si="30"/>
        <v>1459.78</v>
      </c>
      <c r="DF40" s="123">
        <f t="shared" si="31"/>
        <v>115.97799999999999</v>
      </c>
      <c r="DG40" s="123">
        <f t="shared" si="32"/>
        <v>30</v>
      </c>
      <c r="DH40" s="123">
        <f t="shared" si="33"/>
        <v>0</v>
      </c>
      <c r="DI40" s="123">
        <f t="shared" si="34"/>
        <v>0</v>
      </c>
      <c r="DJ40" s="123">
        <f t="shared" si="35"/>
        <v>-145.97800000000001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-61.514000000000003</v>
      </c>
      <c r="G41" s="124">
        <v>-61.514000000000003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-38.113999999999997</v>
      </c>
      <c r="N41" s="124">
        <v>-38.113999999999997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61.514000000000003</v>
      </c>
      <c r="AF41" s="124">
        <v>38.113999999999997</v>
      </c>
      <c r="AG41" s="124">
        <v>0</v>
      </c>
      <c r="AH41" s="124">
        <v>0</v>
      </c>
      <c r="AI41" s="124">
        <v>99.628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61.514000000000003</v>
      </c>
      <c r="BQ41" s="125">
        <f t="shared" si="3"/>
        <v>38.113999999999997</v>
      </c>
      <c r="BR41" s="125">
        <f t="shared" si="3"/>
        <v>0</v>
      </c>
      <c r="BS41" s="125">
        <f t="shared" si="3"/>
        <v>0</v>
      </c>
      <c r="BT41" s="125">
        <f t="shared" si="20"/>
        <v>-99.628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615.14</v>
      </c>
      <c r="DA41" s="122">
        <f t="shared" si="8"/>
        <v>381.14</v>
      </c>
      <c r="DB41" s="122">
        <f t="shared" si="8"/>
        <v>0</v>
      </c>
      <c r="DC41" s="122">
        <f t="shared" si="8"/>
        <v>0</v>
      </c>
      <c r="DD41" s="122">
        <f t="shared" si="30"/>
        <v>996.28</v>
      </c>
      <c r="DF41" s="123">
        <f t="shared" si="31"/>
        <v>61.514000000000003</v>
      </c>
      <c r="DG41" s="123">
        <f t="shared" si="32"/>
        <v>38.113999999999997</v>
      </c>
      <c r="DH41" s="123">
        <f t="shared" si="33"/>
        <v>0</v>
      </c>
      <c r="DI41" s="123">
        <f t="shared" si="34"/>
        <v>0</v>
      </c>
      <c r="DJ41" s="123">
        <f t="shared" si="35"/>
        <v>-99.628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-43.896000000000001</v>
      </c>
      <c r="G42" s="124">
        <v>-43.896000000000001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-27.196999999999999</v>
      </c>
      <c r="N42" s="124">
        <v>-27.196999999999999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43.896000000000001</v>
      </c>
      <c r="AF42" s="124">
        <v>27.196999999999999</v>
      </c>
      <c r="AG42" s="124">
        <v>0</v>
      </c>
      <c r="AH42" s="124">
        <v>0</v>
      </c>
      <c r="AI42" s="124">
        <v>71.093000000000004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43.896000000000001</v>
      </c>
      <c r="BQ42" s="125">
        <f t="shared" si="3"/>
        <v>27.196999999999999</v>
      </c>
      <c r="BR42" s="125">
        <f t="shared" si="3"/>
        <v>0</v>
      </c>
      <c r="BS42" s="125">
        <f t="shared" si="3"/>
        <v>0</v>
      </c>
      <c r="BT42" s="125">
        <f t="shared" si="20"/>
        <v>-71.093000000000004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438.96000000000004</v>
      </c>
      <c r="DA42" s="122">
        <f t="shared" si="8"/>
        <v>271.96999999999997</v>
      </c>
      <c r="DB42" s="122">
        <f t="shared" si="8"/>
        <v>0</v>
      </c>
      <c r="DC42" s="122">
        <f t="shared" si="8"/>
        <v>0</v>
      </c>
      <c r="DD42" s="122">
        <f t="shared" si="30"/>
        <v>710.93000000000006</v>
      </c>
      <c r="DF42" s="123">
        <f t="shared" si="31"/>
        <v>43.896000000000001</v>
      </c>
      <c r="DG42" s="123">
        <f t="shared" si="32"/>
        <v>27.196999999999999</v>
      </c>
      <c r="DH42" s="123">
        <f t="shared" si="33"/>
        <v>0</v>
      </c>
      <c r="DI42" s="123">
        <f t="shared" si="34"/>
        <v>0</v>
      </c>
      <c r="DJ42" s="123">
        <f t="shared" si="35"/>
        <v>-71.093000000000004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-31.491</v>
      </c>
      <c r="G43" s="124">
        <v>-31.491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-19.512</v>
      </c>
      <c r="N43" s="124">
        <v>-19.512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31.491</v>
      </c>
      <c r="AF43" s="124">
        <v>19.512</v>
      </c>
      <c r="AG43" s="124">
        <v>0</v>
      </c>
      <c r="AH43" s="124">
        <v>0</v>
      </c>
      <c r="AI43" s="124">
        <v>51.003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31.491</v>
      </c>
      <c r="BQ43" s="125">
        <f t="shared" si="3"/>
        <v>19.512</v>
      </c>
      <c r="BR43" s="125">
        <f t="shared" si="3"/>
        <v>0</v>
      </c>
      <c r="BS43" s="125">
        <f t="shared" si="3"/>
        <v>0</v>
      </c>
      <c r="BT43" s="125">
        <f t="shared" si="20"/>
        <v>-51.003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314.90999999999997</v>
      </c>
      <c r="DA43" s="122">
        <f t="shared" si="8"/>
        <v>195.12</v>
      </c>
      <c r="DB43" s="122">
        <f t="shared" si="8"/>
        <v>0</v>
      </c>
      <c r="DC43" s="122">
        <f t="shared" si="8"/>
        <v>0</v>
      </c>
      <c r="DD43" s="122">
        <f t="shared" si="30"/>
        <v>510.03</v>
      </c>
      <c r="DF43" s="123">
        <f t="shared" si="31"/>
        <v>31.491</v>
      </c>
      <c r="DG43" s="123">
        <f t="shared" si="32"/>
        <v>19.512</v>
      </c>
      <c r="DH43" s="123">
        <f t="shared" si="33"/>
        <v>0</v>
      </c>
      <c r="DI43" s="123">
        <f t="shared" si="34"/>
        <v>0</v>
      </c>
      <c r="DJ43" s="123">
        <f t="shared" si="35"/>
        <v>-51.003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-23.954999999999998</v>
      </c>
      <c r="G44" s="124">
        <v>-23.954999999999998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-14.842000000000001</v>
      </c>
      <c r="N44" s="124">
        <v>-14.842000000000001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23.954999999999998</v>
      </c>
      <c r="AF44" s="124">
        <v>14.842000000000001</v>
      </c>
      <c r="AG44" s="124">
        <v>0</v>
      </c>
      <c r="AH44" s="124">
        <v>0</v>
      </c>
      <c r="AI44" s="124">
        <v>38.796999999999997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23.954999999999998</v>
      </c>
      <c r="BQ44" s="125">
        <f t="shared" si="3"/>
        <v>14.842000000000001</v>
      </c>
      <c r="BR44" s="125">
        <f t="shared" si="3"/>
        <v>0</v>
      </c>
      <c r="BS44" s="125">
        <f t="shared" si="3"/>
        <v>0</v>
      </c>
      <c r="BT44" s="125">
        <f t="shared" si="20"/>
        <v>-38.796999999999997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239.54999999999998</v>
      </c>
      <c r="DA44" s="122">
        <f t="shared" si="8"/>
        <v>148.42000000000002</v>
      </c>
      <c r="DB44" s="122">
        <f t="shared" si="8"/>
        <v>0</v>
      </c>
      <c r="DC44" s="122">
        <f t="shared" si="8"/>
        <v>0</v>
      </c>
      <c r="DD44" s="122">
        <f t="shared" si="30"/>
        <v>387.97</v>
      </c>
      <c r="DF44" s="123">
        <f t="shared" si="31"/>
        <v>23.954999999999998</v>
      </c>
      <c r="DG44" s="123">
        <f t="shared" si="32"/>
        <v>14.842000000000001</v>
      </c>
      <c r="DH44" s="123">
        <f t="shared" si="33"/>
        <v>0</v>
      </c>
      <c r="DI44" s="123">
        <f t="shared" si="34"/>
        <v>0</v>
      </c>
      <c r="DJ44" s="123">
        <f t="shared" si="35"/>
        <v>-38.796999999999997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-23.742000000000001</v>
      </c>
      <c r="G45" s="124">
        <v>-23.742000000000001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-14.71</v>
      </c>
      <c r="N45" s="124">
        <v>-14.71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23.742000000000001</v>
      </c>
      <c r="AF45" s="124">
        <v>14.71</v>
      </c>
      <c r="AG45" s="124">
        <v>0</v>
      </c>
      <c r="AH45" s="124">
        <v>0</v>
      </c>
      <c r="AI45" s="124">
        <v>38.451999999999998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23.742000000000001</v>
      </c>
      <c r="BQ45" s="125">
        <f t="shared" si="3"/>
        <v>14.71</v>
      </c>
      <c r="BR45" s="125">
        <f t="shared" si="3"/>
        <v>0</v>
      </c>
      <c r="BS45" s="125">
        <f t="shared" si="3"/>
        <v>0</v>
      </c>
      <c r="BT45" s="125">
        <f t="shared" si="20"/>
        <v>-38.451999999999998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237.42000000000002</v>
      </c>
      <c r="DA45" s="122">
        <f t="shared" si="8"/>
        <v>147.10000000000002</v>
      </c>
      <c r="DB45" s="122">
        <f t="shared" si="8"/>
        <v>0</v>
      </c>
      <c r="DC45" s="122">
        <f t="shared" si="8"/>
        <v>0</v>
      </c>
      <c r="DD45" s="122">
        <f t="shared" si="30"/>
        <v>384.52000000000004</v>
      </c>
      <c r="DF45" s="123">
        <f t="shared" si="31"/>
        <v>23.742000000000001</v>
      </c>
      <c r="DG45" s="123">
        <f t="shared" si="32"/>
        <v>14.71</v>
      </c>
      <c r="DH45" s="123">
        <f t="shared" si="33"/>
        <v>0</v>
      </c>
      <c r="DI45" s="123">
        <f t="shared" si="34"/>
        <v>0</v>
      </c>
      <c r="DJ45" s="123">
        <f t="shared" si="35"/>
        <v>-38.451999999999998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-27.681999999999999</v>
      </c>
      <c r="G46" s="124">
        <v>-27.681999999999999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-17.152000000000001</v>
      </c>
      <c r="N46" s="124">
        <v>-17.152000000000001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27.681999999999999</v>
      </c>
      <c r="AF46" s="124">
        <v>17.152000000000001</v>
      </c>
      <c r="AG46" s="124">
        <v>0</v>
      </c>
      <c r="AH46" s="124">
        <v>0</v>
      </c>
      <c r="AI46" s="124">
        <v>44.834000000000003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27.681999999999999</v>
      </c>
      <c r="BQ46" s="125">
        <f t="shared" si="3"/>
        <v>17.152000000000001</v>
      </c>
      <c r="BR46" s="125">
        <f t="shared" si="3"/>
        <v>0</v>
      </c>
      <c r="BS46" s="125">
        <f t="shared" si="3"/>
        <v>0</v>
      </c>
      <c r="BT46" s="125">
        <f t="shared" si="20"/>
        <v>-44.834000000000003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276.82</v>
      </c>
      <c r="DA46" s="122">
        <f t="shared" si="8"/>
        <v>171.52</v>
      </c>
      <c r="DB46" s="122">
        <f t="shared" si="8"/>
        <v>0</v>
      </c>
      <c r="DC46" s="122">
        <f t="shared" si="8"/>
        <v>0</v>
      </c>
      <c r="DD46" s="122">
        <f t="shared" si="30"/>
        <v>448.34000000000003</v>
      </c>
      <c r="DF46" s="123">
        <f t="shared" si="31"/>
        <v>27.681999999999999</v>
      </c>
      <c r="DG46" s="123">
        <f t="shared" si="32"/>
        <v>17.152000000000001</v>
      </c>
      <c r="DH46" s="123">
        <f t="shared" si="33"/>
        <v>0</v>
      </c>
      <c r="DI46" s="123">
        <f t="shared" si="34"/>
        <v>0</v>
      </c>
      <c r="DJ46" s="123">
        <f t="shared" si="35"/>
        <v>-44.834000000000003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-31.641999999999999</v>
      </c>
      <c r="G47" s="124">
        <v>-31.641999999999999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-19.605</v>
      </c>
      <c r="N47" s="124">
        <v>-19.605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31.641999999999999</v>
      </c>
      <c r="AF47" s="124">
        <v>19.605</v>
      </c>
      <c r="AG47" s="124">
        <v>0</v>
      </c>
      <c r="AH47" s="124">
        <v>0</v>
      </c>
      <c r="AI47" s="124">
        <v>51.247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31.641999999999999</v>
      </c>
      <c r="BQ47" s="125">
        <f t="shared" si="3"/>
        <v>19.605</v>
      </c>
      <c r="BR47" s="125">
        <f t="shared" si="3"/>
        <v>0</v>
      </c>
      <c r="BS47" s="125">
        <f t="shared" si="3"/>
        <v>0</v>
      </c>
      <c r="BT47" s="125">
        <f t="shared" si="20"/>
        <v>-51.247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316.42</v>
      </c>
      <c r="DA47" s="122">
        <f t="shared" si="8"/>
        <v>196.05</v>
      </c>
      <c r="DB47" s="122">
        <f t="shared" si="8"/>
        <v>0</v>
      </c>
      <c r="DC47" s="122">
        <f t="shared" si="8"/>
        <v>0</v>
      </c>
      <c r="DD47" s="122">
        <f t="shared" si="30"/>
        <v>512.47</v>
      </c>
      <c r="DF47" s="123">
        <f t="shared" si="31"/>
        <v>31.641999999999999</v>
      </c>
      <c r="DG47" s="123">
        <f t="shared" si="32"/>
        <v>19.605</v>
      </c>
      <c r="DH47" s="123">
        <f t="shared" si="33"/>
        <v>0</v>
      </c>
      <c r="DI47" s="123">
        <f t="shared" si="34"/>
        <v>0</v>
      </c>
      <c r="DJ47" s="123">
        <f t="shared" si="35"/>
        <v>-51.247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-50.984999999999999</v>
      </c>
      <c r="G48" s="124">
        <v>-50.984999999999999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-15</v>
      </c>
      <c r="N48" s="124">
        <v>-15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50.984999999999999</v>
      </c>
      <c r="AF48" s="124">
        <v>15</v>
      </c>
      <c r="AG48" s="124">
        <v>0</v>
      </c>
      <c r="AH48" s="124">
        <v>0</v>
      </c>
      <c r="AI48" s="124">
        <v>65.984999999999999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50.984999999999999</v>
      </c>
      <c r="BQ48" s="125">
        <f t="shared" si="3"/>
        <v>15</v>
      </c>
      <c r="BR48" s="125">
        <f t="shared" si="3"/>
        <v>0</v>
      </c>
      <c r="BS48" s="125">
        <f t="shared" si="3"/>
        <v>0</v>
      </c>
      <c r="BT48" s="125">
        <f t="shared" si="20"/>
        <v>-65.984999999999999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509.85</v>
      </c>
      <c r="DA48" s="122">
        <f t="shared" si="8"/>
        <v>150</v>
      </c>
      <c r="DB48" s="122">
        <f t="shared" si="8"/>
        <v>0</v>
      </c>
      <c r="DC48" s="122">
        <f t="shared" si="8"/>
        <v>0</v>
      </c>
      <c r="DD48" s="122">
        <f t="shared" si="30"/>
        <v>659.85</v>
      </c>
      <c r="DF48" s="123">
        <f t="shared" si="31"/>
        <v>50.984999999999999</v>
      </c>
      <c r="DG48" s="123">
        <f t="shared" si="32"/>
        <v>15</v>
      </c>
      <c r="DH48" s="123">
        <f t="shared" si="33"/>
        <v>0</v>
      </c>
      <c r="DI48" s="123">
        <f t="shared" si="34"/>
        <v>0</v>
      </c>
      <c r="DJ48" s="123">
        <f t="shared" si="35"/>
        <v>-65.984999999999999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-73.91</v>
      </c>
      <c r="G49" s="124">
        <v>-73.91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-5</v>
      </c>
      <c r="N49" s="124">
        <v>-5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73.91</v>
      </c>
      <c r="AF49" s="124">
        <v>5</v>
      </c>
      <c r="AG49" s="124">
        <v>0</v>
      </c>
      <c r="AH49" s="124">
        <v>0</v>
      </c>
      <c r="AI49" s="124">
        <v>78.91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73.91</v>
      </c>
      <c r="BQ49" s="125">
        <f t="shared" si="3"/>
        <v>5</v>
      </c>
      <c r="BR49" s="125">
        <f t="shared" si="3"/>
        <v>0</v>
      </c>
      <c r="BS49" s="125">
        <f t="shared" si="3"/>
        <v>0</v>
      </c>
      <c r="BT49" s="125">
        <f t="shared" si="20"/>
        <v>-78.91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739.09999999999991</v>
      </c>
      <c r="DA49" s="122">
        <f t="shared" si="8"/>
        <v>50</v>
      </c>
      <c r="DB49" s="122">
        <f t="shared" si="8"/>
        <v>0</v>
      </c>
      <c r="DC49" s="122">
        <f t="shared" si="8"/>
        <v>0</v>
      </c>
      <c r="DD49" s="122">
        <f t="shared" si="30"/>
        <v>789.09999999999991</v>
      </c>
      <c r="DF49" s="123">
        <f t="shared" si="31"/>
        <v>73.91</v>
      </c>
      <c r="DG49" s="123">
        <f t="shared" si="32"/>
        <v>5</v>
      </c>
      <c r="DH49" s="123">
        <f t="shared" si="33"/>
        <v>0</v>
      </c>
      <c r="DI49" s="123">
        <f t="shared" si="34"/>
        <v>0</v>
      </c>
      <c r="DJ49" s="123">
        <f t="shared" si="35"/>
        <v>-78.91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-56</v>
      </c>
      <c r="G50" s="124">
        <v>-56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56</v>
      </c>
      <c r="AF50" s="124">
        <v>0</v>
      </c>
      <c r="AG50" s="124">
        <v>0</v>
      </c>
      <c r="AH50" s="124">
        <v>0</v>
      </c>
      <c r="AI50" s="124">
        <v>56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56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-56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560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560</v>
      </c>
      <c r="DF50" s="123">
        <f t="shared" si="31"/>
        <v>56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-56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-27</v>
      </c>
      <c r="G51" s="124">
        <v>-27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27</v>
      </c>
      <c r="AF51" s="124">
        <v>0</v>
      </c>
      <c r="AG51" s="124">
        <v>0</v>
      </c>
      <c r="AH51" s="124">
        <v>0</v>
      </c>
      <c r="AI51" s="124">
        <v>27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27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-27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270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270</v>
      </c>
      <c r="DF51" s="123">
        <f t="shared" si="31"/>
        <v>27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-27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-24</v>
      </c>
      <c r="G73" s="124">
        <v>-24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24</v>
      </c>
      <c r="AF73" s="124">
        <v>0</v>
      </c>
      <c r="AG73" s="124">
        <v>0</v>
      </c>
      <c r="AH73" s="124">
        <v>0</v>
      </c>
      <c r="AI73" s="124">
        <v>24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24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-24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240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240</v>
      </c>
      <c r="DF73" s="123">
        <f t="shared" si="59"/>
        <v>24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-24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-34</v>
      </c>
      <c r="G74" s="124">
        <v>-34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34</v>
      </c>
      <c r="AF74" s="124">
        <v>0</v>
      </c>
      <c r="AG74" s="124">
        <v>0</v>
      </c>
      <c r="AH74" s="124">
        <v>0</v>
      </c>
      <c r="AI74" s="124">
        <v>34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34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-34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340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340</v>
      </c>
      <c r="DF74" s="123">
        <f t="shared" si="59"/>
        <v>34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-34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0.30894874999999999</v>
      </c>
      <c r="BQ99" s="129">
        <f t="shared" ref="BQ99:BT99" si="68">SUM(BQ3:BQ98)/4000</f>
        <v>6.2783000000000005E-2</v>
      </c>
      <c r="BR99" s="129">
        <f t="shared" si="68"/>
        <v>0</v>
      </c>
      <c r="BS99" s="129">
        <f t="shared" si="68"/>
        <v>0</v>
      </c>
      <c r="BT99" s="129">
        <f t="shared" si="68"/>
        <v>-0.37173175000000003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0.30894874999999999</v>
      </c>
      <c r="DA99" s="131">
        <f t="shared" ref="DA99:DD99" si="73">SUM(DA3:DA98)/40000</f>
        <v>6.2783000000000005E-2</v>
      </c>
      <c r="DB99" s="131">
        <f t="shared" si="73"/>
        <v>0</v>
      </c>
      <c r="DC99" s="131">
        <f t="shared" si="73"/>
        <v>0</v>
      </c>
      <c r="DD99" s="131">
        <f t="shared" si="73"/>
        <v>0.37173175000000003</v>
      </c>
      <c r="DE99" s="128"/>
      <c r="DF99" s="123">
        <f t="shared" si="59"/>
        <v>0.30894874999999999</v>
      </c>
      <c r="DG99" s="123">
        <f t="shared" si="60"/>
        <v>6.2783000000000005E-2</v>
      </c>
      <c r="DH99" s="123">
        <f t="shared" si="61"/>
        <v>0</v>
      </c>
      <c r="DI99" s="123">
        <f t="shared" si="62"/>
        <v>0</v>
      </c>
      <c r="DJ99" s="123">
        <f t="shared" si="63"/>
        <v>-0.37173175000000003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44913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44913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0.19</v>
      </c>
      <c r="N3" s="113">
        <v>-19</v>
      </c>
      <c r="O3" s="95">
        <v>-116</v>
      </c>
      <c r="P3" s="95">
        <v>-281</v>
      </c>
      <c r="Q3" s="95">
        <v>0</v>
      </c>
      <c r="R3" s="95">
        <v>0</v>
      </c>
      <c r="S3" s="114">
        <v>0</v>
      </c>
      <c r="U3" s="115">
        <v>-416</v>
      </c>
      <c r="V3" s="116">
        <v>0.19</v>
      </c>
      <c r="W3">
        <v>-19</v>
      </c>
      <c r="X3">
        <v>-116</v>
      </c>
      <c r="Y3">
        <v>0.19</v>
      </c>
      <c r="Z3">
        <v>-281</v>
      </c>
    </row>
    <row r="4" spans="1:26"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0.19</v>
      </c>
      <c r="N4" s="115">
        <v>-42</v>
      </c>
      <c r="O4" s="88">
        <v>-131</v>
      </c>
      <c r="P4" s="88">
        <v>-296</v>
      </c>
      <c r="Q4" s="88">
        <v>0</v>
      </c>
      <c r="R4" s="88">
        <v>0</v>
      </c>
      <c r="S4" s="116">
        <v>0</v>
      </c>
      <c r="U4" s="115">
        <v>-469</v>
      </c>
      <c r="V4" s="116">
        <v>0.19</v>
      </c>
      <c r="W4">
        <v>-42</v>
      </c>
      <c r="X4">
        <v>-131</v>
      </c>
      <c r="Y4">
        <v>0.19</v>
      </c>
      <c r="Z4">
        <v>-296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0.67</v>
      </c>
      <c r="N5" s="115">
        <v>-42</v>
      </c>
      <c r="O5" s="88">
        <v>-131</v>
      </c>
      <c r="P5" s="88">
        <v>-291</v>
      </c>
      <c r="Q5" s="88">
        <v>0</v>
      </c>
      <c r="R5" s="88">
        <v>0</v>
      </c>
      <c r="S5" s="116">
        <v>0</v>
      </c>
      <c r="U5" s="115">
        <v>-464</v>
      </c>
      <c r="V5" s="116">
        <v>0.67</v>
      </c>
      <c r="W5">
        <v>-42</v>
      </c>
      <c r="X5">
        <v>-131</v>
      </c>
      <c r="Y5">
        <v>0.67</v>
      </c>
      <c r="Z5">
        <v>-291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0.19</v>
      </c>
      <c r="N6" s="115">
        <v>-60</v>
      </c>
      <c r="O6" s="88">
        <v>-146</v>
      </c>
      <c r="P6" s="88">
        <v>-186</v>
      </c>
      <c r="Q6" s="88">
        <v>0</v>
      </c>
      <c r="R6" s="88">
        <v>0</v>
      </c>
      <c r="S6" s="116">
        <v>0</v>
      </c>
      <c r="U6" s="115">
        <v>-392</v>
      </c>
      <c r="V6" s="116">
        <v>0.19</v>
      </c>
      <c r="W6">
        <v>-60</v>
      </c>
      <c r="X6">
        <v>-146</v>
      </c>
      <c r="Y6">
        <v>0.19</v>
      </c>
      <c r="Z6">
        <v>-186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1.35</v>
      </c>
      <c r="N7" s="115">
        <v>-73</v>
      </c>
      <c r="O7" s="88">
        <v>-156</v>
      </c>
      <c r="P7" s="88">
        <v>-204</v>
      </c>
      <c r="Q7" s="88">
        <v>0</v>
      </c>
      <c r="R7" s="88">
        <v>0</v>
      </c>
      <c r="S7" s="116">
        <v>0</v>
      </c>
      <c r="U7" s="115">
        <v>-433</v>
      </c>
      <c r="V7" s="116">
        <v>1.35</v>
      </c>
      <c r="W7">
        <v>-73</v>
      </c>
      <c r="X7">
        <v>-156</v>
      </c>
      <c r="Y7">
        <v>1.35</v>
      </c>
      <c r="Z7">
        <v>-204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-86</v>
      </c>
      <c r="O8" s="88">
        <v>-166</v>
      </c>
      <c r="P8" s="88">
        <v>-218</v>
      </c>
      <c r="Q8" s="88">
        <v>0</v>
      </c>
      <c r="R8" s="88">
        <v>0</v>
      </c>
      <c r="S8" s="116">
        <v>0</v>
      </c>
      <c r="U8" s="115">
        <v>-470</v>
      </c>
      <c r="V8" s="116">
        <v>0</v>
      </c>
      <c r="W8">
        <v>-86</v>
      </c>
      <c r="X8">
        <v>-166</v>
      </c>
      <c r="Y8">
        <v>0</v>
      </c>
      <c r="Z8">
        <v>-218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-95</v>
      </c>
      <c r="O9" s="88">
        <v>-171</v>
      </c>
      <c r="P9" s="88">
        <v>-224</v>
      </c>
      <c r="Q9" s="88">
        <v>0</v>
      </c>
      <c r="R9" s="88">
        <v>0</v>
      </c>
      <c r="S9" s="116">
        <v>0</v>
      </c>
      <c r="U9" s="115">
        <v>-490</v>
      </c>
      <c r="V9" s="116">
        <v>0</v>
      </c>
      <c r="W9">
        <v>-95</v>
      </c>
      <c r="X9">
        <v>-171</v>
      </c>
      <c r="Y9">
        <v>0</v>
      </c>
      <c r="Z9">
        <v>-224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-102</v>
      </c>
      <c r="O10" s="88">
        <v>-176</v>
      </c>
      <c r="P10" s="88">
        <v>-229</v>
      </c>
      <c r="Q10" s="88">
        <v>0</v>
      </c>
      <c r="R10" s="88">
        <v>0</v>
      </c>
      <c r="S10" s="116">
        <v>0</v>
      </c>
      <c r="U10" s="115">
        <v>-507</v>
      </c>
      <c r="V10" s="116">
        <v>0</v>
      </c>
      <c r="W10">
        <v>-102</v>
      </c>
      <c r="X10">
        <v>-176</v>
      </c>
      <c r="Y10">
        <v>0</v>
      </c>
      <c r="Z10">
        <v>-229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-111</v>
      </c>
      <c r="O11" s="88">
        <v>-186</v>
      </c>
      <c r="P11" s="88">
        <v>-228</v>
      </c>
      <c r="Q11" s="88">
        <v>0</v>
      </c>
      <c r="R11" s="88">
        <v>0</v>
      </c>
      <c r="S11" s="116">
        <v>0</v>
      </c>
      <c r="U11" s="115">
        <v>-525</v>
      </c>
      <c r="V11" s="116">
        <v>0</v>
      </c>
      <c r="W11">
        <v>-111</v>
      </c>
      <c r="X11">
        <v>-186</v>
      </c>
      <c r="Y11">
        <v>0</v>
      </c>
      <c r="Z11">
        <v>-228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0.87</v>
      </c>
      <c r="N12" s="115">
        <v>-116</v>
      </c>
      <c r="O12" s="88">
        <v>-191</v>
      </c>
      <c r="P12" s="88">
        <v>-233</v>
      </c>
      <c r="Q12" s="88">
        <v>0</v>
      </c>
      <c r="R12" s="88">
        <v>0</v>
      </c>
      <c r="S12" s="116">
        <v>0</v>
      </c>
      <c r="U12" s="115">
        <v>-540</v>
      </c>
      <c r="V12" s="116">
        <v>0.87</v>
      </c>
      <c r="W12">
        <v>-116</v>
      </c>
      <c r="X12">
        <v>-191</v>
      </c>
      <c r="Y12">
        <v>0.87</v>
      </c>
      <c r="Z12">
        <v>-233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0.38</v>
      </c>
      <c r="N13" s="115">
        <v>-120</v>
      </c>
      <c r="O13" s="88">
        <v>-191</v>
      </c>
      <c r="P13" s="88">
        <v>-237</v>
      </c>
      <c r="Q13" s="88">
        <v>0</v>
      </c>
      <c r="R13" s="88">
        <v>0</v>
      </c>
      <c r="S13" s="116">
        <v>0</v>
      </c>
      <c r="U13" s="115">
        <v>-548</v>
      </c>
      <c r="V13" s="116">
        <v>0.38</v>
      </c>
      <c r="W13">
        <v>-120</v>
      </c>
      <c r="X13">
        <v>-191</v>
      </c>
      <c r="Y13">
        <v>0.38</v>
      </c>
      <c r="Z13">
        <v>-237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0.87</v>
      </c>
      <c r="N14" s="115">
        <v>-129</v>
      </c>
      <c r="O14" s="88">
        <v>-196</v>
      </c>
      <c r="P14" s="88">
        <v>-240</v>
      </c>
      <c r="Q14" s="88">
        <v>0</v>
      </c>
      <c r="R14" s="88">
        <v>0</v>
      </c>
      <c r="S14" s="116">
        <v>0</v>
      </c>
      <c r="U14" s="115">
        <v>-565</v>
      </c>
      <c r="V14" s="116">
        <v>0.87</v>
      </c>
      <c r="W14">
        <v>-129</v>
      </c>
      <c r="X14">
        <v>-196</v>
      </c>
      <c r="Y14">
        <v>0.87</v>
      </c>
      <c r="Z14">
        <v>-240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0.57999999999999996</v>
      </c>
      <c r="N15" s="115">
        <v>-129</v>
      </c>
      <c r="O15" s="88">
        <v>-201</v>
      </c>
      <c r="P15" s="88">
        <v>-242</v>
      </c>
      <c r="Q15" s="88">
        <v>0</v>
      </c>
      <c r="R15" s="88">
        <v>0</v>
      </c>
      <c r="S15" s="116">
        <v>0</v>
      </c>
      <c r="U15" s="115">
        <v>-572</v>
      </c>
      <c r="V15" s="116">
        <v>0.57999999999999996</v>
      </c>
      <c r="W15">
        <v>-129</v>
      </c>
      <c r="X15">
        <v>-201</v>
      </c>
      <c r="Y15">
        <v>0.57999999999999996</v>
      </c>
      <c r="Z15">
        <v>-242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-121</v>
      </c>
      <c r="O16" s="88">
        <v>-201</v>
      </c>
      <c r="P16" s="88">
        <v>-245</v>
      </c>
      <c r="Q16" s="88">
        <v>0</v>
      </c>
      <c r="R16" s="88">
        <v>0</v>
      </c>
      <c r="S16" s="116">
        <v>0</v>
      </c>
      <c r="U16" s="115">
        <v>-567</v>
      </c>
      <c r="V16" s="116">
        <v>0</v>
      </c>
      <c r="W16">
        <v>-121</v>
      </c>
      <c r="X16">
        <v>-201</v>
      </c>
      <c r="Y16">
        <v>0</v>
      </c>
      <c r="Z16">
        <v>-245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0.77</v>
      </c>
      <c r="N17" s="115">
        <v>-120</v>
      </c>
      <c r="O17" s="88">
        <v>-201</v>
      </c>
      <c r="P17" s="88">
        <v>-240</v>
      </c>
      <c r="Q17" s="88">
        <v>0</v>
      </c>
      <c r="R17" s="88">
        <v>0</v>
      </c>
      <c r="S17" s="116">
        <v>0</v>
      </c>
      <c r="U17" s="115">
        <v>-561</v>
      </c>
      <c r="V17" s="116">
        <v>0.77</v>
      </c>
      <c r="W17">
        <v>-120</v>
      </c>
      <c r="X17">
        <v>-201</v>
      </c>
      <c r="Y17">
        <v>0.77</v>
      </c>
      <c r="Z17">
        <v>-240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2.79</v>
      </c>
      <c r="N18" s="115">
        <v>-119</v>
      </c>
      <c r="O18" s="88">
        <v>-201</v>
      </c>
      <c r="P18" s="88">
        <v>-237</v>
      </c>
      <c r="Q18" s="88">
        <v>0</v>
      </c>
      <c r="R18" s="88">
        <v>0</v>
      </c>
      <c r="S18" s="116">
        <v>0</v>
      </c>
      <c r="U18" s="115">
        <v>-557</v>
      </c>
      <c r="V18" s="116">
        <v>2.79</v>
      </c>
      <c r="W18">
        <v>-119</v>
      </c>
      <c r="X18">
        <v>-201</v>
      </c>
      <c r="Y18">
        <v>2.79</v>
      </c>
      <c r="Z18">
        <v>-237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5.39</v>
      </c>
      <c r="N19" s="115">
        <v>-108</v>
      </c>
      <c r="O19" s="88">
        <v>-196</v>
      </c>
      <c r="P19" s="88">
        <v>-234</v>
      </c>
      <c r="Q19" s="88">
        <v>0</v>
      </c>
      <c r="R19" s="88">
        <v>0</v>
      </c>
      <c r="S19" s="116">
        <v>0</v>
      </c>
      <c r="U19" s="115">
        <v>-538</v>
      </c>
      <c r="V19" s="116">
        <v>5.39</v>
      </c>
      <c r="W19">
        <v>-108</v>
      </c>
      <c r="X19">
        <v>-196</v>
      </c>
      <c r="Y19">
        <v>5.39</v>
      </c>
      <c r="Z19">
        <v>-234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2.89</v>
      </c>
      <c r="N20" s="115">
        <v>-105</v>
      </c>
      <c r="O20" s="88">
        <v>-196</v>
      </c>
      <c r="P20" s="88">
        <v>-226</v>
      </c>
      <c r="Q20" s="88">
        <v>0</v>
      </c>
      <c r="R20" s="88">
        <v>0</v>
      </c>
      <c r="S20" s="116">
        <v>0</v>
      </c>
      <c r="U20" s="115">
        <v>-527</v>
      </c>
      <c r="V20" s="116">
        <v>2.89</v>
      </c>
      <c r="W20">
        <v>-105</v>
      </c>
      <c r="X20">
        <v>-196</v>
      </c>
      <c r="Y20">
        <v>2.89</v>
      </c>
      <c r="Z20">
        <v>-226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2.4</v>
      </c>
      <c r="N21" s="115">
        <v>-94</v>
      </c>
      <c r="O21" s="88">
        <v>-191</v>
      </c>
      <c r="P21" s="88">
        <v>-297.39999999999998</v>
      </c>
      <c r="Q21" s="88">
        <v>0</v>
      </c>
      <c r="R21" s="88">
        <v>0</v>
      </c>
      <c r="S21" s="116">
        <v>0</v>
      </c>
      <c r="U21" s="115">
        <v>-582.4</v>
      </c>
      <c r="V21" s="116">
        <v>2.4</v>
      </c>
      <c r="W21">
        <v>-94</v>
      </c>
      <c r="X21">
        <v>-191</v>
      </c>
      <c r="Y21">
        <v>2.4</v>
      </c>
      <c r="Z21">
        <v>-297.39999999999998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3.17</v>
      </c>
      <c r="N22" s="115">
        <v>-70</v>
      </c>
      <c r="O22" s="88">
        <v>-181</v>
      </c>
      <c r="P22" s="88">
        <v>-328</v>
      </c>
      <c r="Q22" s="88">
        <v>0</v>
      </c>
      <c r="R22" s="88">
        <v>0</v>
      </c>
      <c r="S22" s="116">
        <v>0</v>
      </c>
      <c r="U22" s="115">
        <v>-579</v>
      </c>
      <c r="V22" s="116">
        <v>3.17</v>
      </c>
      <c r="W22">
        <v>-70</v>
      </c>
      <c r="X22">
        <v>-181</v>
      </c>
      <c r="Y22">
        <v>3.17</v>
      </c>
      <c r="Z22">
        <v>-328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0.19</v>
      </c>
      <c r="N23" s="115">
        <v>-36</v>
      </c>
      <c r="O23" s="88">
        <v>-181</v>
      </c>
      <c r="P23" s="88">
        <v>-310</v>
      </c>
      <c r="Q23" s="88">
        <v>0</v>
      </c>
      <c r="R23" s="88">
        <v>0</v>
      </c>
      <c r="S23" s="116">
        <v>0</v>
      </c>
      <c r="U23" s="115">
        <v>-527</v>
      </c>
      <c r="V23" s="116">
        <v>0.19</v>
      </c>
      <c r="W23">
        <v>-36</v>
      </c>
      <c r="X23">
        <v>-181</v>
      </c>
      <c r="Y23">
        <v>0.19</v>
      </c>
      <c r="Z23">
        <v>-310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5.39</v>
      </c>
      <c r="N24" s="115">
        <v>-13</v>
      </c>
      <c r="O24" s="88">
        <v>-228</v>
      </c>
      <c r="P24" s="88">
        <v>-422</v>
      </c>
      <c r="Q24" s="88">
        <v>0</v>
      </c>
      <c r="R24" s="88">
        <v>0</v>
      </c>
      <c r="S24" s="116">
        <v>0</v>
      </c>
      <c r="U24" s="115">
        <v>-663</v>
      </c>
      <c r="V24" s="116">
        <v>5.39</v>
      </c>
      <c r="W24">
        <v>-13</v>
      </c>
      <c r="X24">
        <v>-228</v>
      </c>
      <c r="Y24">
        <v>5.39</v>
      </c>
      <c r="Z24">
        <v>-422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4.71</v>
      </c>
      <c r="N25" s="115">
        <v>0</v>
      </c>
      <c r="O25" s="88">
        <v>-295</v>
      </c>
      <c r="P25" s="88">
        <v>-405</v>
      </c>
      <c r="Q25" s="88">
        <v>0</v>
      </c>
      <c r="R25" s="88">
        <v>0</v>
      </c>
      <c r="S25" s="116">
        <v>0</v>
      </c>
      <c r="U25" s="115">
        <v>-700</v>
      </c>
      <c r="V25" s="116">
        <v>4.71</v>
      </c>
      <c r="W25">
        <v>0</v>
      </c>
      <c r="X25">
        <v>-295</v>
      </c>
      <c r="Y25">
        <v>4.71</v>
      </c>
      <c r="Z25">
        <v>-405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7.79</v>
      </c>
      <c r="N26" s="115">
        <v>0</v>
      </c>
      <c r="O26" s="88">
        <v>-280</v>
      </c>
      <c r="P26" s="88">
        <v>-397</v>
      </c>
      <c r="Q26" s="88">
        <v>0</v>
      </c>
      <c r="R26" s="88">
        <v>0</v>
      </c>
      <c r="S26" s="116">
        <v>0</v>
      </c>
      <c r="U26" s="115">
        <v>-677</v>
      </c>
      <c r="V26" s="116">
        <v>7.79</v>
      </c>
      <c r="W26">
        <v>0</v>
      </c>
      <c r="X26">
        <v>-280</v>
      </c>
      <c r="Y26">
        <v>7.79</v>
      </c>
      <c r="Z26">
        <v>-397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4.5199999999999996</v>
      </c>
      <c r="N27" s="115">
        <v>0</v>
      </c>
      <c r="O27" s="88">
        <v>-180</v>
      </c>
      <c r="P27" s="88">
        <v>-402</v>
      </c>
      <c r="Q27" s="88">
        <v>0</v>
      </c>
      <c r="R27" s="88">
        <v>0</v>
      </c>
      <c r="S27" s="116">
        <v>0</v>
      </c>
      <c r="U27" s="115">
        <v>-582</v>
      </c>
      <c r="V27" s="116">
        <v>4.5199999999999996</v>
      </c>
      <c r="W27">
        <v>0</v>
      </c>
      <c r="X27">
        <v>-180</v>
      </c>
      <c r="Y27">
        <v>4.5199999999999996</v>
      </c>
      <c r="Z27">
        <v>-402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8.3699999999999992</v>
      </c>
      <c r="N28" s="115">
        <v>0</v>
      </c>
      <c r="O28" s="88">
        <v>-165</v>
      </c>
      <c r="P28" s="88">
        <v>-398</v>
      </c>
      <c r="Q28" s="88">
        <v>0</v>
      </c>
      <c r="R28" s="88">
        <v>0</v>
      </c>
      <c r="S28" s="116">
        <v>0</v>
      </c>
      <c r="U28" s="115">
        <v>-563</v>
      </c>
      <c r="V28" s="116">
        <v>8.3699999999999992</v>
      </c>
      <c r="W28">
        <v>0</v>
      </c>
      <c r="X28">
        <v>-165</v>
      </c>
      <c r="Y28">
        <v>8.3699999999999992</v>
      </c>
      <c r="Z28">
        <v>-398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7.69</v>
      </c>
      <c r="N29" s="115">
        <v>0</v>
      </c>
      <c r="O29" s="88">
        <v>-155</v>
      </c>
      <c r="P29" s="88">
        <v>-380</v>
      </c>
      <c r="Q29" s="88">
        <v>0</v>
      </c>
      <c r="R29" s="88">
        <v>0</v>
      </c>
      <c r="S29" s="116">
        <v>0</v>
      </c>
      <c r="U29" s="115">
        <v>-535</v>
      </c>
      <c r="V29" s="116">
        <v>7.69</v>
      </c>
      <c r="W29">
        <v>0</v>
      </c>
      <c r="X29">
        <v>-155</v>
      </c>
      <c r="Y29">
        <v>7.69</v>
      </c>
      <c r="Z29">
        <v>-380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1.83</v>
      </c>
      <c r="N30" s="115">
        <v>0</v>
      </c>
      <c r="O30" s="88">
        <v>-115</v>
      </c>
      <c r="P30" s="88">
        <v>-338</v>
      </c>
      <c r="Q30" s="88">
        <v>0</v>
      </c>
      <c r="R30" s="88">
        <v>0</v>
      </c>
      <c r="S30" s="116">
        <v>0</v>
      </c>
      <c r="U30" s="115">
        <v>-453</v>
      </c>
      <c r="V30" s="116">
        <v>1.83</v>
      </c>
      <c r="W30">
        <v>0</v>
      </c>
      <c r="X30">
        <v>-115</v>
      </c>
      <c r="Y30">
        <v>1.83</v>
      </c>
      <c r="Z30">
        <v>-338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8.18</v>
      </c>
      <c r="N31" s="115">
        <v>0</v>
      </c>
      <c r="O31" s="88">
        <v>-85</v>
      </c>
      <c r="P31" s="88">
        <v>-271</v>
      </c>
      <c r="Q31" s="88">
        <v>0</v>
      </c>
      <c r="R31" s="88">
        <v>0</v>
      </c>
      <c r="S31" s="116">
        <v>0</v>
      </c>
      <c r="U31" s="115">
        <v>-356</v>
      </c>
      <c r="V31" s="116">
        <v>8.18</v>
      </c>
      <c r="W31">
        <v>0</v>
      </c>
      <c r="X31">
        <v>-85</v>
      </c>
      <c r="Y31">
        <v>8.18</v>
      </c>
      <c r="Z31">
        <v>-271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8.66</v>
      </c>
      <c r="N32" s="115">
        <v>0</v>
      </c>
      <c r="O32" s="88">
        <v>-55</v>
      </c>
      <c r="P32" s="88">
        <v>-381</v>
      </c>
      <c r="Q32" s="88">
        <v>0</v>
      </c>
      <c r="R32" s="88">
        <v>0</v>
      </c>
      <c r="S32" s="116">
        <v>0</v>
      </c>
      <c r="U32" s="115">
        <v>-436</v>
      </c>
      <c r="V32" s="116">
        <v>8.66</v>
      </c>
      <c r="W32">
        <v>0</v>
      </c>
      <c r="X32">
        <v>-55</v>
      </c>
      <c r="Y32">
        <v>8.66</v>
      </c>
      <c r="Z32">
        <v>-381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10.48</v>
      </c>
      <c r="N33" s="115">
        <v>0</v>
      </c>
      <c r="O33" s="88">
        <v>-15</v>
      </c>
      <c r="P33" s="88">
        <v>-317</v>
      </c>
      <c r="Q33" s="88">
        <v>0</v>
      </c>
      <c r="R33" s="88">
        <v>0</v>
      </c>
      <c r="S33" s="116">
        <v>0</v>
      </c>
      <c r="U33" s="115">
        <v>-332</v>
      </c>
      <c r="V33" s="116">
        <v>10.48</v>
      </c>
      <c r="W33">
        <v>0</v>
      </c>
      <c r="X33">
        <v>-15</v>
      </c>
      <c r="Y33">
        <v>10.48</v>
      </c>
      <c r="Z33">
        <v>-317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5.0999999999999996</v>
      </c>
      <c r="N34" s="115">
        <v>0</v>
      </c>
      <c r="O34" s="88">
        <v>0</v>
      </c>
      <c r="P34" s="88">
        <v>-243</v>
      </c>
      <c r="Q34" s="88">
        <v>0</v>
      </c>
      <c r="R34" s="88">
        <v>0</v>
      </c>
      <c r="S34" s="116">
        <v>0</v>
      </c>
      <c r="U34" s="115">
        <v>-243</v>
      </c>
      <c r="V34" s="116">
        <v>5.0999999999999996</v>
      </c>
      <c r="W34">
        <v>0</v>
      </c>
      <c r="X34">
        <v>0</v>
      </c>
      <c r="Y34">
        <v>5.0999999999999996</v>
      </c>
      <c r="Z34">
        <v>-243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5.39</v>
      </c>
      <c r="N35" s="115">
        <v>0</v>
      </c>
      <c r="O35" s="88">
        <v>0</v>
      </c>
      <c r="P35" s="88">
        <v>-174</v>
      </c>
      <c r="Q35" s="88">
        <v>0</v>
      </c>
      <c r="R35" s="88">
        <v>0</v>
      </c>
      <c r="S35" s="116">
        <v>0</v>
      </c>
      <c r="U35" s="115">
        <v>-174</v>
      </c>
      <c r="V35" s="116">
        <v>5.39</v>
      </c>
      <c r="W35">
        <v>0</v>
      </c>
      <c r="X35">
        <v>0</v>
      </c>
      <c r="Y35">
        <v>5.39</v>
      </c>
      <c r="Z35">
        <v>-174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7.02</v>
      </c>
      <c r="N36" s="115">
        <v>0</v>
      </c>
      <c r="O36" s="88">
        <v>0</v>
      </c>
      <c r="P36" s="88">
        <v>-113</v>
      </c>
      <c r="Q36" s="88">
        <v>0</v>
      </c>
      <c r="R36" s="88">
        <v>0</v>
      </c>
      <c r="S36" s="116">
        <v>0</v>
      </c>
      <c r="U36" s="115">
        <v>-113</v>
      </c>
      <c r="V36" s="116">
        <v>7.02</v>
      </c>
      <c r="W36">
        <v>0</v>
      </c>
      <c r="X36">
        <v>0</v>
      </c>
      <c r="Y36">
        <v>7.02</v>
      </c>
      <c r="Z36">
        <v>-113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0.77</v>
      </c>
      <c r="N37" s="115">
        <v>0</v>
      </c>
      <c r="O37" s="88">
        <v>0</v>
      </c>
      <c r="P37" s="88">
        <v>-94</v>
      </c>
      <c r="Q37" s="88">
        <v>0</v>
      </c>
      <c r="R37" s="88">
        <v>0</v>
      </c>
      <c r="S37" s="116">
        <v>0</v>
      </c>
      <c r="U37" s="115">
        <v>-94</v>
      </c>
      <c r="V37" s="116">
        <v>0.77</v>
      </c>
      <c r="W37">
        <v>0</v>
      </c>
      <c r="X37">
        <v>0</v>
      </c>
      <c r="Y37">
        <v>0.77</v>
      </c>
      <c r="Z37">
        <v>-94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7.31</v>
      </c>
      <c r="N38" s="115">
        <v>0</v>
      </c>
      <c r="O38" s="88">
        <v>0</v>
      </c>
      <c r="P38" s="88">
        <v>-67</v>
      </c>
      <c r="Q38" s="88">
        <v>0</v>
      </c>
      <c r="R38" s="88">
        <v>0</v>
      </c>
      <c r="S38" s="116">
        <v>0</v>
      </c>
      <c r="U38" s="115">
        <v>-67</v>
      </c>
      <c r="V38" s="116">
        <v>7.31</v>
      </c>
      <c r="W38">
        <v>0</v>
      </c>
      <c r="X38">
        <v>0</v>
      </c>
      <c r="Y38">
        <v>7.31</v>
      </c>
      <c r="Z38">
        <v>-67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8.08</v>
      </c>
      <c r="N39" s="115">
        <v>0</v>
      </c>
      <c r="O39" s="88">
        <v>0</v>
      </c>
      <c r="P39" s="88">
        <v>-3</v>
      </c>
      <c r="Q39" s="88">
        <v>0</v>
      </c>
      <c r="R39" s="88">
        <v>0</v>
      </c>
      <c r="S39" s="116">
        <v>0</v>
      </c>
      <c r="U39" s="115">
        <v>-3</v>
      </c>
      <c r="V39" s="116">
        <v>8.08</v>
      </c>
      <c r="W39">
        <v>0</v>
      </c>
      <c r="X39">
        <v>0</v>
      </c>
      <c r="Y39">
        <v>8.08</v>
      </c>
      <c r="Z39">
        <v>-3</v>
      </c>
    </row>
    <row r="40" spans="7:26">
      <c r="G40" t="s">
        <v>82</v>
      </c>
      <c r="H40" s="115">
        <v>48.09</v>
      </c>
      <c r="I40" s="88">
        <v>0</v>
      </c>
      <c r="J40" s="88">
        <v>0</v>
      </c>
      <c r="K40" s="88">
        <v>0</v>
      </c>
      <c r="L40" s="88">
        <v>0</v>
      </c>
      <c r="M40" s="116">
        <v>13.27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61.36</v>
      </c>
      <c r="W40">
        <v>48.09</v>
      </c>
      <c r="X40">
        <v>0</v>
      </c>
      <c r="Y40">
        <v>13.27</v>
      </c>
      <c r="Z40">
        <v>0</v>
      </c>
    </row>
    <row r="41" spans="7:26">
      <c r="G41" t="s">
        <v>83</v>
      </c>
      <c r="H41" s="115">
        <v>119.27</v>
      </c>
      <c r="I41" s="88">
        <v>0</v>
      </c>
      <c r="J41" s="88">
        <v>0</v>
      </c>
      <c r="K41" s="88">
        <v>0</v>
      </c>
      <c r="L41" s="88">
        <v>0</v>
      </c>
      <c r="M41" s="116">
        <v>7.21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126.48</v>
      </c>
      <c r="W41">
        <v>119.27</v>
      </c>
      <c r="X41">
        <v>0</v>
      </c>
      <c r="Y41">
        <v>7.21</v>
      </c>
      <c r="Z41">
        <v>0</v>
      </c>
    </row>
    <row r="42" spans="7:26">
      <c r="G42" t="s">
        <v>84</v>
      </c>
      <c r="H42" s="115">
        <v>128.88</v>
      </c>
      <c r="I42" s="88">
        <v>0</v>
      </c>
      <c r="J42" s="88">
        <v>0</v>
      </c>
      <c r="K42" s="88">
        <v>0</v>
      </c>
      <c r="L42" s="88">
        <v>0</v>
      </c>
      <c r="M42" s="116">
        <v>7.31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136.19</v>
      </c>
      <c r="W42">
        <v>128.88</v>
      </c>
      <c r="X42">
        <v>0</v>
      </c>
      <c r="Y42">
        <v>7.31</v>
      </c>
      <c r="Z42">
        <v>0</v>
      </c>
    </row>
    <row r="43" spans="7:26">
      <c r="G43" t="s">
        <v>85</v>
      </c>
      <c r="H43" s="115">
        <v>134.65</v>
      </c>
      <c r="I43" s="88">
        <v>0</v>
      </c>
      <c r="J43" s="88">
        <v>0</v>
      </c>
      <c r="K43" s="88">
        <v>0</v>
      </c>
      <c r="L43" s="88">
        <v>0</v>
      </c>
      <c r="M43" s="116">
        <v>4.91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139.56</v>
      </c>
      <c r="W43">
        <v>134.65</v>
      </c>
      <c r="X43">
        <v>0</v>
      </c>
      <c r="Y43">
        <v>4.91</v>
      </c>
      <c r="Z43">
        <v>0</v>
      </c>
    </row>
    <row r="44" spans="7:26">
      <c r="G44" t="s">
        <v>86</v>
      </c>
      <c r="H44" s="115">
        <v>155.81</v>
      </c>
      <c r="I44" s="88">
        <v>0</v>
      </c>
      <c r="J44" s="88">
        <v>0</v>
      </c>
      <c r="K44" s="88">
        <v>0</v>
      </c>
      <c r="L44" s="88">
        <v>0</v>
      </c>
      <c r="M44" s="116">
        <v>0.96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156.77000000000001</v>
      </c>
      <c r="W44">
        <v>155.81</v>
      </c>
      <c r="X44">
        <v>0</v>
      </c>
      <c r="Y44">
        <v>0.96</v>
      </c>
      <c r="Z44">
        <v>0</v>
      </c>
    </row>
    <row r="45" spans="7:26">
      <c r="G45" t="s">
        <v>87</v>
      </c>
      <c r="H45" s="115">
        <v>161.59</v>
      </c>
      <c r="I45" s="88">
        <v>0</v>
      </c>
      <c r="J45" s="88">
        <v>0</v>
      </c>
      <c r="K45" s="88">
        <v>0</v>
      </c>
      <c r="L45" s="88">
        <v>0</v>
      </c>
      <c r="M45" s="116">
        <v>4.71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166.3</v>
      </c>
      <c r="W45">
        <v>161.59</v>
      </c>
      <c r="X45">
        <v>0</v>
      </c>
      <c r="Y45">
        <v>4.71</v>
      </c>
      <c r="Z45">
        <v>0</v>
      </c>
    </row>
    <row r="46" spans="7:26">
      <c r="G46" t="s">
        <v>88</v>
      </c>
      <c r="H46" s="115">
        <v>147.15</v>
      </c>
      <c r="I46" s="88">
        <v>0</v>
      </c>
      <c r="J46" s="88">
        <v>0</v>
      </c>
      <c r="K46" s="88">
        <v>0</v>
      </c>
      <c r="L46" s="88">
        <v>0</v>
      </c>
      <c r="M46" s="116">
        <v>3.37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150.52000000000001</v>
      </c>
      <c r="W46">
        <v>147.15</v>
      </c>
      <c r="X46">
        <v>0</v>
      </c>
      <c r="Y46">
        <v>3.37</v>
      </c>
      <c r="Z46">
        <v>0</v>
      </c>
    </row>
    <row r="47" spans="7:26">
      <c r="G47" t="s">
        <v>89</v>
      </c>
      <c r="H47" s="115">
        <v>124.07</v>
      </c>
      <c r="I47" s="88">
        <v>0</v>
      </c>
      <c r="J47" s="88">
        <v>0</v>
      </c>
      <c r="K47" s="88">
        <v>0</v>
      </c>
      <c r="L47" s="88">
        <v>0</v>
      </c>
      <c r="M47" s="116">
        <v>5.58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129.65</v>
      </c>
      <c r="W47">
        <v>124.07</v>
      </c>
      <c r="X47">
        <v>0</v>
      </c>
      <c r="Y47">
        <v>5.58</v>
      </c>
      <c r="Z47">
        <v>0</v>
      </c>
    </row>
    <row r="48" spans="7:26">
      <c r="G48" t="s">
        <v>90</v>
      </c>
      <c r="H48" s="115">
        <v>75.989999999999995</v>
      </c>
      <c r="I48" s="88">
        <v>0</v>
      </c>
      <c r="J48" s="88">
        <v>0</v>
      </c>
      <c r="K48" s="88">
        <v>0</v>
      </c>
      <c r="L48" s="88">
        <v>0</v>
      </c>
      <c r="M48" s="116">
        <v>1.1499999999999999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77.14</v>
      </c>
      <c r="W48">
        <v>75.989999999999995</v>
      </c>
      <c r="X48">
        <v>0</v>
      </c>
      <c r="Y48">
        <v>1.1499999999999999</v>
      </c>
      <c r="Z48">
        <v>0</v>
      </c>
    </row>
    <row r="49" spans="7:26">
      <c r="G49" t="s">
        <v>91</v>
      </c>
      <c r="H49" s="115">
        <v>19.239999999999998</v>
      </c>
      <c r="I49" s="88">
        <v>0</v>
      </c>
      <c r="J49" s="88">
        <v>0</v>
      </c>
      <c r="K49" s="88">
        <v>0</v>
      </c>
      <c r="L49" s="88">
        <v>0</v>
      </c>
      <c r="M49" s="116">
        <v>2.98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22.22</v>
      </c>
      <c r="W49">
        <v>19.239999999999998</v>
      </c>
      <c r="X49">
        <v>0</v>
      </c>
      <c r="Y49">
        <v>2.98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2.79</v>
      </c>
      <c r="N50" s="115">
        <v>0</v>
      </c>
      <c r="O50" s="88">
        <v>0</v>
      </c>
      <c r="P50" s="88">
        <v>-37</v>
      </c>
      <c r="Q50" s="88">
        <v>0</v>
      </c>
      <c r="R50" s="88">
        <v>0</v>
      </c>
      <c r="S50" s="116">
        <v>0</v>
      </c>
      <c r="U50" s="115">
        <v>-37</v>
      </c>
      <c r="V50" s="116">
        <v>2.79</v>
      </c>
      <c r="W50">
        <v>0</v>
      </c>
      <c r="X50">
        <v>0</v>
      </c>
      <c r="Y50">
        <v>2.79</v>
      </c>
      <c r="Z50">
        <v>-37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3.65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3.65</v>
      </c>
      <c r="W52">
        <v>0</v>
      </c>
      <c r="X52">
        <v>0</v>
      </c>
      <c r="Y52">
        <v>3.65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3.37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3.37</v>
      </c>
      <c r="W53">
        <v>0</v>
      </c>
      <c r="X53">
        <v>0</v>
      </c>
      <c r="Y53">
        <v>3.37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7.02</v>
      </c>
      <c r="N54" s="115">
        <v>0</v>
      </c>
      <c r="O54" s="88">
        <v>0</v>
      </c>
      <c r="P54" s="88">
        <v>-6</v>
      </c>
      <c r="Q54" s="88">
        <v>0</v>
      </c>
      <c r="R54" s="88">
        <v>0</v>
      </c>
      <c r="S54" s="116">
        <v>0</v>
      </c>
      <c r="U54" s="115">
        <v>-6</v>
      </c>
      <c r="V54" s="116">
        <v>7.02</v>
      </c>
      <c r="W54">
        <v>0</v>
      </c>
      <c r="X54">
        <v>0</v>
      </c>
      <c r="Y54">
        <v>7.02</v>
      </c>
      <c r="Z54">
        <v>-6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3.56</v>
      </c>
      <c r="N55" s="115">
        <v>0</v>
      </c>
      <c r="O55" s="88">
        <v>0</v>
      </c>
      <c r="P55" s="88">
        <v>-136</v>
      </c>
      <c r="Q55" s="88">
        <v>0</v>
      </c>
      <c r="R55" s="88">
        <v>0</v>
      </c>
      <c r="S55" s="116">
        <v>0</v>
      </c>
      <c r="U55" s="115">
        <v>-136</v>
      </c>
      <c r="V55" s="116">
        <v>3.56</v>
      </c>
      <c r="W55">
        <v>0</v>
      </c>
      <c r="X55">
        <v>0</v>
      </c>
      <c r="Y55">
        <v>3.56</v>
      </c>
      <c r="Z55">
        <v>-136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5</v>
      </c>
      <c r="N56" s="115">
        <v>0</v>
      </c>
      <c r="O56" s="88">
        <v>0</v>
      </c>
      <c r="P56" s="88">
        <v>-179</v>
      </c>
      <c r="Q56" s="88">
        <v>0</v>
      </c>
      <c r="R56" s="88">
        <v>0</v>
      </c>
      <c r="S56" s="116">
        <v>0</v>
      </c>
      <c r="U56" s="115">
        <v>-179</v>
      </c>
      <c r="V56" s="116">
        <v>5</v>
      </c>
      <c r="W56">
        <v>0</v>
      </c>
      <c r="X56">
        <v>0</v>
      </c>
      <c r="Y56">
        <v>5</v>
      </c>
      <c r="Z56">
        <v>-179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5.67</v>
      </c>
      <c r="N57" s="115">
        <v>0</v>
      </c>
      <c r="O57" s="88">
        <v>0</v>
      </c>
      <c r="P57" s="88">
        <v>-181</v>
      </c>
      <c r="Q57" s="88">
        <v>0</v>
      </c>
      <c r="R57" s="88">
        <v>0</v>
      </c>
      <c r="S57" s="116">
        <v>0</v>
      </c>
      <c r="U57" s="115">
        <v>-181</v>
      </c>
      <c r="V57" s="116">
        <v>5.67</v>
      </c>
      <c r="W57">
        <v>0</v>
      </c>
      <c r="X57">
        <v>0</v>
      </c>
      <c r="Y57">
        <v>5.67</v>
      </c>
      <c r="Z57">
        <v>-181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0.96</v>
      </c>
      <c r="N58" s="115">
        <v>0</v>
      </c>
      <c r="O58" s="88">
        <v>0</v>
      </c>
      <c r="P58" s="88">
        <v>-160</v>
      </c>
      <c r="Q58" s="88">
        <v>0</v>
      </c>
      <c r="R58" s="88">
        <v>0</v>
      </c>
      <c r="S58" s="116">
        <v>0</v>
      </c>
      <c r="U58" s="115">
        <v>-160</v>
      </c>
      <c r="V58" s="116">
        <v>0.96</v>
      </c>
      <c r="W58">
        <v>0</v>
      </c>
      <c r="X58">
        <v>0</v>
      </c>
      <c r="Y58">
        <v>0.96</v>
      </c>
      <c r="Z58">
        <v>-160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4.33</v>
      </c>
      <c r="N59" s="115">
        <v>0</v>
      </c>
      <c r="O59" s="88">
        <v>0</v>
      </c>
      <c r="P59" s="88">
        <v>-151</v>
      </c>
      <c r="Q59" s="88">
        <v>0</v>
      </c>
      <c r="R59" s="88">
        <v>0</v>
      </c>
      <c r="S59" s="116">
        <v>0</v>
      </c>
      <c r="U59" s="115">
        <v>-151</v>
      </c>
      <c r="V59" s="116">
        <v>4.33</v>
      </c>
      <c r="W59">
        <v>0</v>
      </c>
      <c r="X59">
        <v>0</v>
      </c>
      <c r="Y59">
        <v>4.33</v>
      </c>
      <c r="Z59">
        <v>-151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6.54</v>
      </c>
      <c r="N60" s="115">
        <v>0</v>
      </c>
      <c r="O60" s="88">
        <v>-10</v>
      </c>
      <c r="P60" s="88">
        <v>-143</v>
      </c>
      <c r="Q60" s="88">
        <v>0</v>
      </c>
      <c r="R60" s="88">
        <v>0</v>
      </c>
      <c r="S60" s="116">
        <v>0</v>
      </c>
      <c r="U60" s="115">
        <v>-153</v>
      </c>
      <c r="V60" s="116">
        <v>6.54</v>
      </c>
      <c r="W60">
        <v>0</v>
      </c>
      <c r="X60">
        <v>-10</v>
      </c>
      <c r="Y60">
        <v>6.54</v>
      </c>
      <c r="Z60">
        <v>-143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10.29</v>
      </c>
      <c r="N61" s="115">
        <v>0</v>
      </c>
      <c r="O61" s="88">
        <v>-25.75</v>
      </c>
      <c r="P61" s="88">
        <v>-136</v>
      </c>
      <c r="Q61" s="88">
        <v>0</v>
      </c>
      <c r="R61" s="88">
        <v>0</v>
      </c>
      <c r="S61" s="116">
        <v>0</v>
      </c>
      <c r="U61" s="115">
        <v>-161.75</v>
      </c>
      <c r="V61" s="116">
        <v>10.29</v>
      </c>
      <c r="W61">
        <v>0</v>
      </c>
      <c r="X61">
        <v>-25.75</v>
      </c>
      <c r="Y61">
        <v>10.29</v>
      </c>
      <c r="Z61">
        <v>-136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4.33</v>
      </c>
      <c r="N62" s="115">
        <v>0</v>
      </c>
      <c r="O62" s="88">
        <v>-125</v>
      </c>
      <c r="P62" s="88">
        <v>-265.32</v>
      </c>
      <c r="Q62" s="88">
        <v>0</v>
      </c>
      <c r="R62" s="88">
        <v>0</v>
      </c>
      <c r="S62" s="116">
        <v>0</v>
      </c>
      <c r="U62" s="115">
        <v>-390.32</v>
      </c>
      <c r="V62" s="116">
        <v>4.33</v>
      </c>
      <c r="W62">
        <v>0</v>
      </c>
      <c r="X62">
        <v>-125</v>
      </c>
      <c r="Y62">
        <v>4.33</v>
      </c>
      <c r="Z62">
        <v>-265.32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2.31</v>
      </c>
      <c r="N63" s="115">
        <v>0</v>
      </c>
      <c r="O63" s="88">
        <v>-125</v>
      </c>
      <c r="P63" s="88">
        <v>-292</v>
      </c>
      <c r="Q63" s="88">
        <v>0</v>
      </c>
      <c r="R63" s="88">
        <v>0</v>
      </c>
      <c r="S63" s="116">
        <v>0</v>
      </c>
      <c r="U63" s="115">
        <v>-417</v>
      </c>
      <c r="V63" s="116">
        <v>2.31</v>
      </c>
      <c r="W63">
        <v>0</v>
      </c>
      <c r="X63">
        <v>-125</v>
      </c>
      <c r="Y63">
        <v>2.31</v>
      </c>
      <c r="Z63">
        <v>-292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3.85</v>
      </c>
      <c r="N64" s="115">
        <v>0</v>
      </c>
      <c r="O64" s="88">
        <v>-120</v>
      </c>
      <c r="P64" s="88">
        <v>-295</v>
      </c>
      <c r="Q64" s="88">
        <v>0</v>
      </c>
      <c r="R64" s="88">
        <v>0</v>
      </c>
      <c r="S64" s="116">
        <v>0</v>
      </c>
      <c r="U64" s="115">
        <v>-415</v>
      </c>
      <c r="V64" s="116">
        <v>3.85</v>
      </c>
      <c r="W64">
        <v>0</v>
      </c>
      <c r="X64">
        <v>-120</v>
      </c>
      <c r="Y64">
        <v>3.85</v>
      </c>
      <c r="Z64">
        <v>-295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-100</v>
      </c>
      <c r="P65" s="88">
        <v>-292</v>
      </c>
      <c r="Q65" s="88">
        <v>0</v>
      </c>
      <c r="R65" s="88">
        <v>0</v>
      </c>
      <c r="S65" s="116">
        <v>0</v>
      </c>
      <c r="U65" s="115">
        <v>-392</v>
      </c>
      <c r="V65" s="116">
        <v>0</v>
      </c>
      <c r="W65">
        <v>0</v>
      </c>
      <c r="X65">
        <v>-100</v>
      </c>
      <c r="Y65">
        <v>0</v>
      </c>
      <c r="Z65">
        <v>-292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5.77</v>
      </c>
      <c r="N66" s="115">
        <v>0</v>
      </c>
      <c r="O66" s="88">
        <v>-90</v>
      </c>
      <c r="P66" s="88">
        <v>-289</v>
      </c>
      <c r="Q66" s="88">
        <v>0</v>
      </c>
      <c r="R66" s="88">
        <v>0</v>
      </c>
      <c r="S66" s="116">
        <v>0</v>
      </c>
      <c r="U66" s="115">
        <v>-379</v>
      </c>
      <c r="V66" s="116">
        <v>5.77</v>
      </c>
      <c r="W66">
        <v>0</v>
      </c>
      <c r="X66">
        <v>-90</v>
      </c>
      <c r="Y66">
        <v>5.77</v>
      </c>
      <c r="Z66">
        <v>-289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5.29</v>
      </c>
      <c r="N67" s="115">
        <v>0</v>
      </c>
      <c r="O67" s="88">
        <v>-85</v>
      </c>
      <c r="P67" s="88">
        <v>-278</v>
      </c>
      <c r="Q67" s="88">
        <v>0</v>
      </c>
      <c r="R67" s="88">
        <v>0</v>
      </c>
      <c r="S67" s="116">
        <v>0</v>
      </c>
      <c r="U67" s="115">
        <v>-363</v>
      </c>
      <c r="V67" s="116">
        <v>5.29</v>
      </c>
      <c r="W67">
        <v>0</v>
      </c>
      <c r="X67">
        <v>-85</v>
      </c>
      <c r="Y67">
        <v>5.29</v>
      </c>
      <c r="Z67">
        <v>-278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10.48</v>
      </c>
      <c r="N68" s="115">
        <v>0</v>
      </c>
      <c r="O68" s="88">
        <v>-75</v>
      </c>
      <c r="P68" s="88">
        <v>-271</v>
      </c>
      <c r="Q68" s="88">
        <v>0</v>
      </c>
      <c r="R68" s="88">
        <v>0</v>
      </c>
      <c r="S68" s="116">
        <v>0</v>
      </c>
      <c r="U68" s="115">
        <v>-346</v>
      </c>
      <c r="V68" s="116">
        <v>10.48</v>
      </c>
      <c r="W68">
        <v>0</v>
      </c>
      <c r="X68">
        <v>-75</v>
      </c>
      <c r="Y68">
        <v>10.48</v>
      </c>
      <c r="Z68">
        <v>-271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4.91</v>
      </c>
      <c r="N69" s="115">
        <v>0</v>
      </c>
      <c r="O69" s="88">
        <v>-55</v>
      </c>
      <c r="P69" s="88">
        <v>-254</v>
      </c>
      <c r="Q69" s="88">
        <v>0</v>
      </c>
      <c r="R69" s="88">
        <v>0</v>
      </c>
      <c r="S69" s="116">
        <v>0</v>
      </c>
      <c r="U69" s="115">
        <v>-309</v>
      </c>
      <c r="V69" s="116">
        <v>4.91</v>
      </c>
      <c r="W69">
        <v>0</v>
      </c>
      <c r="X69">
        <v>-55</v>
      </c>
      <c r="Y69">
        <v>4.91</v>
      </c>
      <c r="Z69">
        <v>-254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3.75</v>
      </c>
      <c r="N70" s="115">
        <v>0</v>
      </c>
      <c r="O70" s="88">
        <v>-20</v>
      </c>
      <c r="P70" s="88">
        <v>-234</v>
      </c>
      <c r="Q70" s="88">
        <v>0</v>
      </c>
      <c r="R70" s="88">
        <v>0</v>
      </c>
      <c r="S70" s="116">
        <v>0</v>
      </c>
      <c r="U70" s="115">
        <v>-254</v>
      </c>
      <c r="V70" s="116">
        <v>3.75</v>
      </c>
      <c r="W70">
        <v>0</v>
      </c>
      <c r="X70">
        <v>-20</v>
      </c>
      <c r="Y70">
        <v>3.75</v>
      </c>
      <c r="Z70">
        <v>-234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9.6199999999999992</v>
      </c>
      <c r="N71" s="115">
        <v>0</v>
      </c>
      <c r="O71" s="88">
        <v>0</v>
      </c>
      <c r="P71" s="88">
        <v>-225</v>
      </c>
      <c r="Q71" s="88">
        <v>0</v>
      </c>
      <c r="R71" s="88">
        <v>0</v>
      </c>
      <c r="S71" s="116">
        <v>0</v>
      </c>
      <c r="U71" s="115">
        <v>-225</v>
      </c>
      <c r="V71" s="116">
        <v>9.6199999999999992</v>
      </c>
      <c r="W71">
        <v>0</v>
      </c>
      <c r="X71">
        <v>0</v>
      </c>
      <c r="Y71">
        <v>9.6199999999999992</v>
      </c>
      <c r="Z71">
        <v>-225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0.1</v>
      </c>
      <c r="N72" s="115">
        <v>0</v>
      </c>
      <c r="O72" s="88">
        <v>0</v>
      </c>
      <c r="P72" s="88">
        <v>-213</v>
      </c>
      <c r="Q72" s="88">
        <v>0</v>
      </c>
      <c r="R72" s="88">
        <v>0</v>
      </c>
      <c r="S72" s="116">
        <v>0</v>
      </c>
      <c r="U72" s="115">
        <v>-213</v>
      </c>
      <c r="V72" s="116">
        <v>0.1</v>
      </c>
      <c r="W72">
        <v>0</v>
      </c>
      <c r="X72">
        <v>0</v>
      </c>
      <c r="Y72">
        <v>0.1</v>
      </c>
      <c r="Z72">
        <v>-213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5.29</v>
      </c>
      <c r="N73" s="115">
        <v>0</v>
      </c>
      <c r="O73" s="88">
        <v>0</v>
      </c>
      <c r="P73" s="88">
        <v>-190</v>
      </c>
      <c r="Q73" s="88">
        <v>0</v>
      </c>
      <c r="R73" s="88">
        <v>0</v>
      </c>
      <c r="S73" s="116">
        <v>0</v>
      </c>
      <c r="U73" s="115">
        <v>-190</v>
      </c>
      <c r="V73" s="116">
        <v>5.29</v>
      </c>
      <c r="W73">
        <v>0</v>
      </c>
      <c r="X73">
        <v>0</v>
      </c>
      <c r="Y73">
        <v>5.29</v>
      </c>
      <c r="Z73">
        <v>-190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4.62</v>
      </c>
      <c r="N74" s="115">
        <v>0</v>
      </c>
      <c r="O74" s="88">
        <v>0</v>
      </c>
      <c r="P74" s="88">
        <v>-193</v>
      </c>
      <c r="Q74" s="88">
        <v>0</v>
      </c>
      <c r="R74" s="88">
        <v>0</v>
      </c>
      <c r="S74" s="116">
        <v>0</v>
      </c>
      <c r="U74" s="115">
        <v>-193</v>
      </c>
      <c r="V74" s="116">
        <v>4.62</v>
      </c>
      <c r="W74">
        <v>0</v>
      </c>
      <c r="X74">
        <v>0</v>
      </c>
      <c r="Y74">
        <v>4.62</v>
      </c>
      <c r="Z74">
        <v>-193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10</v>
      </c>
      <c r="N75" s="115">
        <v>0</v>
      </c>
      <c r="O75" s="88">
        <v>-75</v>
      </c>
      <c r="P75" s="88">
        <v>-231</v>
      </c>
      <c r="Q75" s="88">
        <v>0</v>
      </c>
      <c r="R75" s="88">
        <v>0</v>
      </c>
      <c r="S75" s="116">
        <v>0</v>
      </c>
      <c r="U75" s="115">
        <v>-306</v>
      </c>
      <c r="V75" s="116">
        <v>10</v>
      </c>
      <c r="W75">
        <v>0</v>
      </c>
      <c r="X75">
        <v>-75</v>
      </c>
      <c r="Y75">
        <v>10</v>
      </c>
      <c r="Z75">
        <v>-231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3.08</v>
      </c>
      <c r="N76" s="115">
        <v>0</v>
      </c>
      <c r="O76" s="88">
        <v>-90</v>
      </c>
      <c r="P76" s="88">
        <v>-233</v>
      </c>
      <c r="Q76" s="88">
        <v>0</v>
      </c>
      <c r="R76" s="88">
        <v>0</v>
      </c>
      <c r="S76" s="116">
        <v>0</v>
      </c>
      <c r="U76" s="115">
        <v>-323</v>
      </c>
      <c r="V76" s="116">
        <v>3.08</v>
      </c>
      <c r="W76">
        <v>0</v>
      </c>
      <c r="X76">
        <v>-90</v>
      </c>
      <c r="Y76">
        <v>3.08</v>
      </c>
      <c r="Z76">
        <v>-233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3.85</v>
      </c>
      <c r="N77" s="115">
        <v>0</v>
      </c>
      <c r="O77" s="88">
        <v>-95</v>
      </c>
      <c r="P77" s="88">
        <v>-231</v>
      </c>
      <c r="Q77" s="88">
        <v>0</v>
      </c>
      <c r="R77" s="88">
        <v>0</v>
      </c>
      <c r="S77" s="116">
        <v>0</v>
      </c>
      <c r="U77" s="115">
        <v>-326</v>
      </c>
      <c r="V77" s="116">
        <v>3.85</v>
      </c>
      <c r="W77">
        <v>0</v>
      </c>
      <c r="X77">
        <v>-95</v>
      </c>
      <c r="Y77">
        <v>3.85</v>
      </c>
      <c r="Z77">
        <v>-231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3.08</v>
      </c>
      <c r="N78" s="115">
        <v>0</v>
      </c>
      <c r="O78" s="88">
        <v>-100</v>
      </c>
      <c r="P78" s="88">
        <v>-237</v>
      </c>
      <c r="Q78" s="88">
        <v>0</v>
      </c>
      <c r="R78" s="88">
        <v>0</v>
      </c>
      <c r="S78" s="116">
        <v>0</v>
      </c>
      <c r="U78" s="115">
        <v>-337</v>
      </c>
      <c r="V78" s="116">
        <v>3.08</v>
      </c>
      <c r="W78">
        <v>0</v>
      </c>
      <c r="X78">
        <v>-100</v>
      </c>
      <c r="Y78">
        <v>3.08</v>
      </c>
      <c r="Z78">
        <v>-237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-100</v>
      </c>
      <c r="P79" s="88">
        <v>-243</v>
      </c>
      <c r="Q79" s="88">
        <v>0</v>
      </c>
      <c r="R79" s="88">
        <v>0</v>
      </c>
      <c r="S79" s="116">
        <v>0</v>
      </c>
      <c r="U79" s="115">
        <v>-343</v>
      </c>
      <c r="V79" s="116">
        <v>0</v>
      </c>
      <c r="W79">
        <v>0</v>
      </c>
      <c r="X79">
        <v>-100</v>
      </c>
      <c r="Y79">
        <v>0</v>
      </c>
      <c r="Z79">
        <v>-243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5.0999999999999996</v>
      </c>
      <c r="N80" s="115">
        <v>0</v>
      </c>
      <c r="O80" s="88">
        <v>-85</v>
      </c>
      <c r="P80" s="88">
        <v>-240</v>
      </c>
      <c r="Q80" s="88">
        <v>0</v>
      </c>
      <c r="R80" s="88">
        <v>0</v>
      </c>
      <c r="S80" s="116">
        <v>0</v>
      </c>
      <c r="U80" s="115">
        <v>-325</v>
      </c>
      <c r="V80" s="116">
        <v>5.0999999999999996</v>
      </c>
      <c r="W80">
        <v>0</v>
      </c>
      <c r="X80">
        <v>-85</v>
      </c>
      <c r="Y80">
        <v>5.0999999999999996</v>
      </c>
      <c r="Z80">
        <v>-240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6.73</v>
      </c>
      <c r="N81" s="115">
        <v>0</v>
      </c>
      <c r="O81" s="88">
        <v>-80</v>
      </c>
      <c r="P81" s="88">
        <v>-244</v>
      </c>
      <c r="Q81" s="88">
        <v>0</v>
      </c>
      <c r="R81" s="88">
        <v>0</v>
      </c>
      <c r="S81" s="116">
        <v>0</v>
      </c>
      <c r="U81" s="115">
        <v>-324</v>
      </c>
      <c r="V81" s="116">
        <v>6.73</v>
      </c>
      <c r="W81">
        <v>0</v>
      </c>
      <c r="X81">
        <v>-80</v>
      </c>
      <c r="Y81">
        <v>6.73</v>
      </c>
      <c r="Z81">
        <v>-244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10.77</v>
      </c>
      <c r="N82" s="115">
        <v>0</v>
      </c>
      <c r="O82" s="88">
        <v>-80</v>
      </c>
      <c r="P82" s="88">
        <v>-251</v>
      </c>
      <c r="Q82" s="88">
        <v>0</v>
      </c>
      <c r="R82" s="88">
        <v>0</v>
      </c>
      <c r="S82" s="116">
        <v>0</v>
      </c>
      <c r="U82" s="115">
        <v>-331</v>
      </c>
      <c r="V82" s="116">
        <v>10.77</v>
      </c>
      <c r="W82">
        <v>0</v>
      </c>
      <c r="X82">
        <v>-80</v>
      </c>
      <c r="Y82">
        <v>10.77</v>
      </c>
      <c r="Z82">
        <v>-251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8.94</v>
      </c>
      <c r="N83" s="115">
        <v>0</v>
      </c>
      <c r="O83" s="88">
        <v>-65</v>
      </c>
      <c r="P83" s="88">
        <v>-265</v>
      </c>
      <c r="Q83" s="88">
        <v>0</v>
      </c>
      <c r="R83" s="88">
        <v>0</v>
      </c>
      <c r="S83" s="116">
        <v>0</v>
      </c>
      <c r="U83" s="115">
        <v>-330</v>
      </c>
      <c r="V83" s="116">
        <v>8.94</v>
      </c>
      <c r="W83">
        <v>0</v>
      </c>
      <c r="X83">
        <v>-65</v>
      </c>
      <c r="Y83">
        <v>8.94</v>
      </c>
      <c r="Z83">
        <v>-265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8.27</v>
      </c>
      <c r="N84" s="115">
        <v>0</v>
      </c>
      <c r="O84" s="88">
        <v>-55</v>
      </c>
      <c r="P84" s="88">
        <v>-258</v>
      </c>
      <c r="Q84" s="88">
        <v>0</v>
      </c>
      <c r="R84" s="88">
        <v>0</v>
      </c>
      <c r="S84" s="116">
        <v>0</v>
      </c>
      <c r="U84" s="115">
        <v>-313</v>
      </c>
      <c r="V84" s="116">
        <v>8.27</v>
      </c>
      <c r="W84">
        <v>0</v>
      </c>
      <c r="X84">
        <v>-55</v>
      </c>
      <c r="Y84">
        <v>8.27</v>
      </c>
      <c r="Z84">
        <v>-258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8.66</v>
      </c>
      <c r="N85" s="115">
        <v>0</v>
      </c>
      <c r="O85" s="88">
        <v>-60</v>
      </c>
      <c r="P85" s="88">
        <v>-274</v>
      </c>
      <c r="Q85" s="88">
        <v>0</v>
      </c>
      <c r="R85" s="88">
        <v>0</v>
      </c>
      <c r="S85" s="116">
        <v>0</v>
      </c>
      <c r="U85" s="115">
        <v>-334</v>
      </c>
      <c r="V85" s="116">
        <v>8.66</v>
      </c>
      <c r="W85">
        <v>0</v>
      </c>
      <c r="X85">
        <v>-60</v>
      </c>
      <c r="Y85">
        <v>8.66</v>
      </c>
      <c r="Z85">
        <v>-274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2.4</v>
      </c>
      <c r="N86" s="115">
        <v>0</v>
      </c>
      <c r="O86" s="88">
        <v>-70</v>
      </c>
      <c r="P86" s="88">
        <v>-300</v>
      </c>
      <c r="Q86" s="88">
        <v>0</v>
      </c>
      <c r="R86" s="88">
        <v>0</v>
      </c>
      <c r="S86" s="116">
        <v>0</v>
      </c>
      <c r="U86" s="115">
        <v>-370</v>
      </c>
      <c r="V86" s="116">
        <v>2.4</v>
      </c>
      <c r="W86">
        <v>0</v>
      </c>
      <c r="X86">
        <v>-70</v>
      </c>
      <c r="Y86">
        <v>2.4</v>
      </c>
      <c r="Z86">
        <v>-300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5.87</v>
      </c>
      <c r="N87" s="115">
        <v>0</v>
      </c>
      <c r="O87" s="88">
        <v>-80</v>
      </c>
      <c r="P87" s="88">
        <v>-342</v>
      </c>
      <c r="Q87" s="88">
        <v>0</v>
      </c>
      <c r="R87" s="88">
        <v>0</v>
      </c>
      <c r="S87" s="116">
        <v>0</v>
      </c>
      <c r="U87" s="115">
        <v>-422</v>
      </c>
      <c r="V87" s="116">
        <v>5.87</v>
      </c>
      <c r="W87">
        <v>0</v>
      </c>
      <c r="X87">
        <v>-80</v>
      </c>
      <c r="Y87">
        <v>5.87</v>
      </c>
      <c r="Z87">
        <v>-342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7.21</v>
      </c>
      <c r="N88" s="115">
        <v>0</v>
      </c>
      <c r="O88" s="88">
        <v>-90</v>
      </c>
      <c r="P88" s="88">
        <v>-354</v>
      </c>
      <c r="Q88" s="88">
        <v>0</v>
      </c>
      <c r="R88" s="88">
        <v>0</v>
      </c>
      <c r="S88" s="116">
        <v>0</v>
      </c>
      <c r="U88" s="115">
        <v>-444</v>
      </c>
      <c r="V88" s="116">
        <v>7.21</v>
      </c>
      <c r="W88">
        <v>0</v>
      </c>
      <c r="X88">
        <v>-90</v>
      </c>
      <c r="Y88">
        <v>7.21</v>
      </c>
      <c r="Z88">
        <v>-354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10.58</v>
      </c>
      <c r="N89" s="115">
        <v>0</v>
      </c>
      <c r="O89" s="88">
        <v>-100</v>
      </c>
      <c r="P89" s="88">
        <v>-261.72000000000003</v>
      </c>
      <c r="Q89" s="88">
        <v>0</v>
      </c>
      <c r="R89" s="88">
        <v>0</v>
      </c>
      <c r="S89" s="116">
        <v>0</v>
      </c>
      <c r="U89" s="115">
        <v>-361.72</v>
      </c>
      <c r="V89" s="116">
        <v>10.58</v>
      </c>
      <c r="W89">
        <v>0</v>
      </c>
      <c r="X89">
        <v>-100</v>
      </c>
      <c r="Y89">
        <v>10.58</v>
      </c>
      <c r="Z89">
        <v>-261.72000000000003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4.5199999999999996</v>
      </c>
      <c r="N90" s="115">
        <v>0</v>
      </c>
      <c r="O90" s="88">
        <v>-110</v>
      </c>
      <c r="P90" s="88">
        <v>-208</v>
      </c>
      <c r="Q90" s="88">
        <v>0</v>
      </c>
      <c r="R90" s="88">
        <v>0</v>
      </c>
      <c r="S90" s="116">
        <v>0</v>
      </c>
      <c r="U90" s="115">
        <v>-318</v>
      </c>
      <c r="V90" s="116">
        <v>4.5199999999999996</v>
      </c>
      <c r="W90">
        <v>0</v>
      </c>
      <c r="X90">
        <v>-110</v>
      </c>
      <c r="Y90">
        <v>4.5199999999999996</v>
      </c>
      <c r="Z90">
        <v>-208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4.33</v>
      </c>
      <c r="N91" s="115">
        <v>0</v>
      </c>
      <c r="O91" s="88">
        <v>-53</v>
      </c>
      <c r="P91" s="88">
        <v>-226</v>
      </c>
      <c r="Q91" s="88">
        <v>0</v>
      </c>
      <c r="R91" s="88">
        <v>0</v>
      </c>
      <c r="S91" s="116">
        <v>0</v>
      </c>
      <c r="U91" s="115">
        <v>-279</v>
      </c>
      <c r="V91" s="116">
        <v>4.33</v>
      </c>
      <c r="W91">
        <v>0</v>
      </c>
      <c r="X91">
        <v>-53</v>
      </c>
      <c r="Y91">
        <v>4.33</v>
      </c>
      <c r="Z91">
        <v>-226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5.19</v>
      </c>
      <c r="N92" s="115">
        <v>0</v>
      </c>
      <c r="O92" s="88">
        <v>-68</v>
      </c>
      <c r="P92" s="88">
        <v>-243</v>
      </c>
      <c r="Q92" s="88">
        <v>0</v>
      </c>
      <c r="R92" s="88">
        <v>0</v>
      </c>
      <c r="S92" s="116">
        <v>0</v>
      </c>
      <c r="U92" s="115">
        <v>-311</v>
      </c>
      <c r="V92" s="116">
        <v>5.19</v>
      </c>
      <c r="W92">
        <v>0</v>
      </c>
      <c r="X92">
        <v>-68</v>
      </c>
      <c r="Y92">
        <v>5.19</v>
      </c>
      <c r="Z92">
        <v>-243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0.1</v>
      </c>
      <c r="N93" s="115">
        <v>0</v>
      </c>
      <c r="O93" s="88">
        <v>-31</v>
      </c>
      <c r="P93" s="88">
        <v>-130</v>
      </c>
      <c r="Q93" s="88">
        <v>0</v>
      </c>
      <c r="R93" s="88">
        <v>0</v>
      </c>
      <c r="S93" s="116">
        <v>0</v>
      </c>
      <c r="U93" s="115">
        <v>-161</v>
      </c>
      <c r="V93" s="116">
        <v>0.1</v>
      </c>
      <c r="W93">
        <v>0</v>
      </c>
      <c r="X93">
        <v>-31</v>
      </c>
      <c r="Y93">
        <v>0.1</v>
      </c>
      <c r="Z93">
        <v>-130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3.08</v>
      </c>
      <c r="N94" s="115">
        <v>0</v>
      </c>
      <c r="O94" s="88">
        <v>-46</v>
      </c>
      <c r="P94" s="88">
        <v>-147</v>
      </c>
      <c r="Q94" s="88">
        <v>0</v>
      </c>
      <c r="R94" s="88">
        <v>0</v>
      </c>
      <c r="S94" s="116">
        <v>0</v>
      </c>
      <c r="U94" s="115">
        <v>-193</v>
      </c>
      <c r="V94" s="116">
        <v>3.08</v>
      </c>
      <c r="W94">
        <v>0</v>
      </c>
      <c r="X94">
        <v>-46</v>
      </c>
      <c r="Y94">
        <v>3.08</v>
      </c>
      <c r="Z94">
        <v>-147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3.27</v>
      </c>
      <c r="N95" s="115">
        <v>0</v>
      </c>
      <c r="O95" s="88">
        <v>-66</v>
      </c>
      <c r="P95" s="88">
        <v>-171</v>
      </c>
      <c r="Q95" s="88">
        <v>0</v>
      </c>
      <c r="R95" s="88">
        <v>0</v>
      </c>
      <c r="S95" s="116">
        <v>0</v>
      </c>
      <c r="U95" s="115">
        <v>-237</v>
      </c>
      <c r="V95" s="116">
        <v>3.27</v>
      </c>
      <c r="W95">
        <v>0</v>
      </c>
      <c r="X95">
        <v>-66</v>
      </c>
      <c r="Y95">
        <v>3.27</v>
      </c>
      <c r="Z95">
        <v>-171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4.33</v>
      </c>
      <c r="N96" s="115">
        <v>0</v>
      </c>
      <c r="O96" s="88">
        <v>-81</v>
      </c>
      <c r="P96" s="88">
        <v>-187</v>
      </c>
      <c r="Q96" s="88">
        <v>0</v>
      </c>
      <c r="R96" s="88">
        <v>0</v>
      </c>
      <c r="S96" s="116">
        <v>0</v>
      </c>
      <c r="U96" s="115">
        <v>-268</v>
      </c>
      <c r="V96" s="116">
        <v>4.33</v>
      </c>
      <c r="W96">
        <v>0</v>
      </c>
      <c r="X96">
        <v>-81</v>
      </c>
      <c r="Y96">
        <v>4.33</v>
      </c>
      <c r="Z96">
        <v>-187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3.17</v>
      </c>
      <c r="N97" s="115">
        <v>0</v>
      </c>
      <c r="O97" s="88">
        <v>-96</v>
      </c>
      <c r="P97" s="88">
        <v>-203</v>
      </c>
      <c r="Q97" s="88">
        <v>0</v>
      </c>
      <c r="R97" s="88">
        <v>0</v>
      </c>
      <c r="S97" s="116">
        <v>0</v>
      </c>
      <c r="U97" s="115">
        <v>-299</v>
      </c>
      <c r="V97" s="116">
        <v>3.17</v>
      </c>
      <c r="W97">
        <v>0</v>
      </c>
      <c r="X97">
        <v>-96</v>
      </c>
      <c r="Y97">
        <v>3.17</v>
      </c>
      <c r="Z97">
        <v>-203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0.96</v>
      </c>
      <c r="N98" s="115">
        <v>0</v>
      </c>
      <c r="O98" s="88">
        <v>-111</v>
      </c>
      <c r="P98" s="88">
        <v>-215</v>
      </c>
      <c r="Q98" s="88">
        <v>0</v>
      </c>
      <c r="R98" s="88">
        <v>0</v>
      </c>
      <c r="S98" s="116">
        <v>0</v>
      </c>
      <c r="U98" s="115">
        <v>-326</v>
      </c>
      <c r="V98" s="116">
        <v>0.96</v>
      </c>
      <c r="W98">
        <v>0</v>
      </c>
      <c r="X98">
        <v>-111</v>
      </c>
      <c r="Y98">
        <v>0.96</v>
      </c>
      <c r="Z98">
        <v>-215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0.27868500000000002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0.103155</v>
      </c>
      <c r="N99" s="110">
        <f t="shared" si="1"/>
        <v>-0.47749999999999998</v>
      </c>
      <c r="O99" s="111">
        <f t="shared" si="1"/>
        <v>-1.9991874999999999</v>
      </c>
      <c r="P99" s="111">
        <f t="shared" si="1"/>
        <v>-4.9366100000000008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-7.4132975000000005</v>
      </c>
      <c r="V99" s="112">
        <f t="shared" si="1"/>
        <v>0.38183999999999974</v>
      </c>
      <c r="W99">
        <f t="shared" si="1"/>
        <v>-0.19881500000000005</v>
      </c>
      <c r="X99">
        <f t="shared" si="1"/>
        <v>-1.9991874999999999</v>
      </c>
      <c r="Y99">
        <f t="shared" si="1"/>
        <v>0.103155</v>
      </c>
      <c r="Z99">
        <f t="shared" si="1"/>
        <v>-4.9366100000000008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515</v>
      </c>
      <c r="AD1" t="s">
        <v>515</v>
      </c>
      <c r="AE1" t="s">
        <v>515</v>
      </c>
      <c r="AF1" t="s">
        <v>515</v>
      </c>
      <c r="AG1" t="s">
        <v>515</v>
      </c>
      <c r="AH1" t="s">
        <v>515</v>
      </c>
      <c r="AI1" t="s">
        <v>515</v>
      </c>
      <c r="AJ1" t="s">
        <v>515</v>
      </c>
      <c r="AK1" t="s">
        <v>149</v>
      </c>
      <c r="AL1" t="s">
        <v>149</v>
      </c>
      <c r="AM1" t="s">
        <v>149</v>
      </c>
      <c r="AN1" t="s">
        <v>150</v>
      </c>
      <c r="AO1" t="s">
        <v>150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150</v>
      </c>
      <c r="AV1" t="s">
        <v>150</v>
      </c>
      <c r="AW1" t="s">
        <v>523</v>
      </c>
      <c r="AX1" t="s">
        <v>524</v>
      </c>
      <c r="AY1" t="s">
        <v>524</v>
      </c>
    </row>
    <row r="2" spans="1:5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44913</v>
      </c>
      <c r="W2" s="30" t="s">
        <v>391</v>
      </c>
      <c r="X2" t="s">
        <v>153</v>
      </c>
      <c r="Y2" t="s">
        <v>246</v>
      </c>
      <c r="Z2" t="s">
        <v>405</v>
      </c>
      <c r="AA2" t="s">
        <v>405</v>
      </c>
      <c r="AB2" t="s">
        <v>240</v>
      </c>
      <c r="AC2" t="s">
        <v>283</v>
      </c>
      <c r="AD2" t="s">
        <v>281</v>
      </c>
      <c r="AE2" t="s">
        <v>282</v>
      </c>
      <c r="AF2" t="s">
        <v>232</v>
      </c>
      <c r="AG2" t="s">
        <v>268</v>
      </c>
      <c r="AH2" t="s">
        <v>270</v>
      </c>
      <c r="AI2" t="s">
        <v>237</v>
      </c>
      <c r="AJ2" t="s">
        <v>269</v>
      </c>
      <c r="AK2" t="s">
        <v>516</v>
      </c>
      <c r="AL2" t="s">
        <v>517</v>
      </c>
      <c r="AM2" t="s">
        <v>517</v>
      </c>
      <c r="AN2" t="s">
        <v>517</v>
      </c>
      <c r="AO2" t="s">
        <v>517</v>
      </c>
      <c r="AP2" t="s">
        <v>518</v>
      </c>
      <c r="AQ2" t="s">
        <v>518</v>
      </c>
      <c r="AR2" t="s">
        <v>518</v>
      </c>
      <c r="AS2" t="s">
        <v>519</v>
      </c>
      <c r="AT2" t="s">
        <v>520</v>
      </c>
      <c r="AU2" t="s">
        <v>521</v>
      </c>
      <c r="AV2" t="s">
        <v>522</v>
      </c>
      <c r="AW2" t="s">
        <v>405</v>
      </c>
      <c r="AX2" t="s">
        <v>149</v>
      </c>
      <c r="AY2" t="s">
        <v>150</v>
      </c>
    </row>
    <row r="3" spans="1:5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6.6999999999999993</v>
      </c>
      <c r="I3" s="95">
        <v>0.45</v>
      </c>
      <c r="J3" s="95">
        <v>3.75</v>
      </c>
      <c r="K3" s="95">
        <v>0</v>
      </c>
      <c r="L3" s="95">
        <v>6.7299999999999995</v>
      </c>
      <c r="M3" s="114">
        <v>0</v>
      </c>
      <c r="N3" s="113">
        <v>42.56</v>
      </c>
      <c r="O3" s="95">
        <v>220.76999999999998</v>
      </c>
      <c r="P3" s="95">
        <v>0</v>
      </c>
      <c r="Q3" s="95">
        <v>0</v>
      </c>
      <c r="R3" s="95">
        <v>0</v>
      </c>
      <c r="S3" s="114">
        <v>0</v>
      </c>
      <c r="W3">
        <v>2.89</v>
      </c>
      <c r="X3">
        <v>3.22</v>
      </c>
      <c r="Y3">
        <v>0</v>
      </c>
      <c r="Z3">
        <v>4.8099999999999996</v>
      </c>
      <c r="AA3">
        <v>1.92</v>
      </c>
      <c r="AB3">
        <v>0.48</v>
      </c>
      <c r="AC3">
        <v>0.33</v>
      </c>
      <c r="AD3">
        <v>0.47</v>
      </c>
      <c r="AE3">
        <v>0.85</v>
      </c>
      <c r="AF3">
        <v>0.45</v>
      </c>
      <c r="AG3">
        <v>0.83</v>
      </c>
      <c r="AH3">
        <v>0.52</v>
      </c>
      <c r="AI3">
        <v>0.53</v>
      </c>
      <c r="AJ3">
        <v>0.33</v>
      </c>
      <c r="AK3">
        <v>0</v>
      </c>
      <c r="AL3">
        <v>0</v>
      </c>
      <c r="AM3">
        <v>42.56</v>
      </c>
      <c r="AN3">
        <v>14.27</v>
      </c>
      <c r="AO3">
        <v>0</v>
      </c>
      <c r="AP3">
        <v>30</v>
      </c>
      <c r="AQ3">
        <v>60</v>
      </c>
      <c r="AR3">
        <v>30</v>
      </c>
      <c r="AS3">
        <v>20</v>
      </c>
      <c r="AT3">
        <v>8.5</v>
      </c>
      <c r="AU3">
        <v>50</v>
      </c>
      <c r="AV3">
        <v>8</v>
      </c>
      <c r="AW3">
        <v>0</v>
      </c>
      <c r="AX3">
        <v>0</v>
      </c>
      <c r="AY3">
        <v>0</v>
      </c>
    </row>
    <row r="4" spans="1:51">
      <c r="A4" t="s">
        <v>240</v>
      </c>
      <c r="B4" t="s">
        <v>232</v>
      </c>
      <c r="C4" t="s">
        <v>234</v>
      </c>
      <c r="G4" t="s">
        <v>46</v>
      </c>
      <c r="H4" s="115">
        <v>6.6999999999999993</v>
      </c>
      <c r="I4" s="88">
        <v>0.45</v>
      </c>
      <c r="J4" s="88">
        <v>3.75</v>
      </c>
      <c r="K4" s="88">
        <v>0</v>
      </c>
      <c r="L4" s="88">
        <v>6.7299999999999995</v>
      </c>
      <c r="M4" s="116">
        <v>0</v>
      </c>
      <c r="N4" s="115">
        <v>42.56</v>
      </c>
      <c r="O4" s="88">
        <v>220.76999999999998</v>
      </c>
      <c r="P4" s="88">
        <v>0</v>
      </c>
      <c r="Q4" s="88">
        <v>0</v>
      </c>
      <c r="R4" s="88">
        <v>0</v>
      </c>
      <c r="S4" s="116">
        <v>0</v>
      </c>
      <c r="W4">
        <v>2.89</v>
      </c>
      <c r="X4">
        <v>3.22</v>
      </c>
      <c r="Y4">
        <v>0</v>
      </c>
      <c r="Z4">
        <v>4.8099999999999996</v>
      </c>
      <c r="AA4">
        <v>1.92</v>
      </c>
      <c r="AB4">
        <v>0.48</v>
      </c>
      <c r="AC4">
        <v>0.33</v>
      </c>
      <c r="AD4">
        <v>0.47</v>
      </c>
      <c r="AE4">
        <v>0.85</v>
      </c>
      <c r="AF4">
        <v>0.45</v>
      </c>
      <c r="AG4">
        <v>0.83</v>
      </c>
      <c r="AH4">
        <v>0.52</v>
      </c>
      <c r="AI4">
        <v>0.53</v>
      </c>
      <c r="AJ4">
        <v>0.33</v>
      </c>
      <c r="AK4">
        <v>0</v>
      </c>
      <c r="AL4">
        <v>0</v>
      </c>
      <c r="AM4">
        <v>42.56</v>
      </c>
      <c r="AN4">
        <v>14.27</v>
      </c>
      <c r="AO4">
        <v>0</v>
      </c>
      <c r="AP4">
        <v>30</v>
      </c>
      <c r="AQ4">
        <v>60</v>
      </c>
      <c r="AR4">
        <v>30</v>
      </c>
      <c r="AS4">
        <v>20</v>
      </c>
      <c r="AT4">
        <v>8.5</v>
      </c>
      <c r="AU4">
        <v>50</v>
      </c>
      <c r="AV4">
        <v>8</v>
      </c>
      <c r="AW4">
        <v>0</v>
      </c>
      <c r="AX4">
        <v>0</v>
      </c>
      <c r="AY4">
        <v>0</v>
      </c>
    </row>
    <row r="5" spans="1:51">
      <c r="A5" t="s">
        <v>241</v>
      </c>
      <c r="B5" t="s">
        <v>233</v>
      </c>
      <c r="C5" t="s">
        <v>235</v>
      </c>
      <c r="G5" t="s">
        <v>47</v>
      </c>
      <c r="H5" s="115">
        <v>6.6999999999999993</v>
      </c>
      <c r="I5" s="88">
        <v>0.45</v>
      </c>
      <c r="J5" s="88">
        <v>3.75</v>
      </c>
      <c r="K5" s="88">
        <v>0</v>
      </c>
      <c r="L5" s="88">
        <v>6.7299999999999995</v>
      </c>
      <c r="M5" s="116">
        <v>0</v>
      </c>
      <c r="N5" s="115">
        <v>42.56</v>
      </c>
      <c r="O5" s="88">
        <v>220.76999999999998</v>
      </c>
      <c r="P5" s="88">
        <v>0</v>
      </c>
      <c r="Q5" s="88">
        <v>0</v>
      </c>
      <c r="R5" s="88">
        <v>0</v>
      </c>
      <c r="S5" s="116">
        <v>0</v>
      </c>
      <c r="W5">
        <v>2.89</v>
      </c>
      <c r="X5">
        <v>3.22</v>
      </c>
      <c r="Y5">
        <v>0</v>
      </c>
      <c r="Z5">
        <v>4.8099999999999996</v>
      </c>
      <c r="AA5">
        <v>1.92</v>
      </c>
      <c r="AB5">
        <v>0.48</v>
      </c>
      <c r="AC5">
        <v>0.33</v>
      </c>
      <c r="AD5">
        <v>0.47</v>
      </c>
      <c r="AE5">
        <v>0.85</v>
      </c>
      <c r="AF5">
        <v>0.45</v>
      </c>
      <c r="AG5">
        <v>0.83</v>
      </c>
      <c r="AH5">
        <v>0.52</v>
      </c>
      <c r="AI5">
        <v>0.53</v>
      </c>
      <c r="AJ5">
        <v>0.33</v>
      </c>
      <c r="AK5">
        <v>0</v>
      </c>
      <c r="AL5">
        <v>0</v>
      </c>
      <c r="AM5">
        <v>42.56</v>
      </c>
      <c r="AN5">
        <v>14.27</v>
      </c>
      <c r="AO5">
        <v>0</v>
      </c>
      <c r="AP5">
        <v>30</v>
      </c>
      <c r="AQ5">
        <v>60</v>
      </c>
      <c r="AR5">
        <v>30</v>
      </c>
      <c r="AS5">
        <v>20</v>
      </c>
      <c r="AT5">
        <v>8.5</v>
      </c>
      <c r="AU5">
        <v>50</v>
      </c>
      <c r="AV5">
        <v>8</v>
      </c>
      <c r="AW5">
        <v>0</v>
      </c>
      <c r="AX5">
        <v>0</v>
      </c>
      <c r="AY5">
        <v>0</v>
      </c>
    </row>
    <row r="6" spans="1:51">
      <c r="A6" t="s">
        <v>242</v>
      </c>
      <c r="B6" t="s">
        <v>264</v>
      </c>
      <c r="C6" t="s">
        <v>236</v>
      </c>
      <c r="G6" t="s">
        <v>48</v>
      </c>
      <c r="H6" s="115">
        <v>6.6999999999999993</v>
      </c>
      <c r="I6" s="88">
        <v>0.45</v>
      </c>
      <c r="J6" s="88">
        <v>3.75</v>
      </c>
      <c r="K6" s="88">
        <v>0</v>
      </c>
      <c r="L6" s="88">
        <v>6.7299999999999995</v>
      </c>
      <c r="M6" s="116">
        <v>0</v>
      </c>
      <c r="N6" s="115">
        <v>42.56</v>
      </c>
      <c r="O6" s="88">
        <v>220.76999999999998</v>
      </c>
      <c r="P6" s="88">
        <v>0</v>
      </c>
      <c r="Q6" s="88">
        <v>0</v>
      </c>
      <c r="R6" s="88">
        <v>0</v>
      </c>
      <c r="S6" s="116">
        <v>0</v>
      </c>
      <c r="W6">
        <v>2.89</v>
      </c>
      <c r="X6">
        <v>3.22</v>
      </c>
      <c r="Y6">
        <v>0</v>
      </c>
      <c r="Z6">
        <v>4.8099999999999996</v>
      </c>
      <c r="AA6">
        <v>1.92</v>
      </c>
      <c r="AB6">
        <v>0.48</v>
      </c>
      <c r="AC6">
        <v>0.33</v>
      </c>
      <c r="AD6">
        <v>0.47</v>
      </c>
      <c r="AE6">
        <v>0.85</v>
      </c>
      <c r="AF6">
        <v>0.45</v>
      </c>
      <c r="AG6">
        <v>0.83</v>
      </c>
      <c r="AH6">
        <v>0.52</v>
      </c>
      <c r="AI6">
        <v>0.53</v>
      </c>
      <c r="AJ6">
        <v>0.33</v>
      </c>
      <c r="AK6">
        <v>0</v>
      </c>
      <c r="AL6">
        <v>0</v>
      </c>
      <c r="AM6">
        <v>42.56</v>
      </c>
      <c r="AN6">
        <v>14.27</v>
      </c>
      <c r="AO6">
        <v>0</v>
      </c>
      <c r="AP6">
        <v>30</v>
      </c>
      <c r="AQ6">
        <v>60</v>
      </c>
      <c r="AR6">
        <v>30</v>
      </c>
      <c r="AS6">
        <v>20</v>
      </c>
      <c r="AT6">
        <v>8.5</v>
      </c>
      <c r="AU6">
        <v>50</v>
      </c>
      <c r="AV6">
        <v>8</v>
      </c>
      <c r="AW6">
        <v>0</v>
      </c>
      <c r="AX6">
        <v>0</v>
      </c>
      <c r="AY6">
        <v>0</v>
      </c>
    </row>
    <row r="7" spans="1:51">
      <c r="A7" t="s">
        <v>243</v>
      </c>
      <c r="B7" t="s">
        <v>299</v>
      </c>
      <c r="C7" t="s">
        <v>265</v>
      </c>
      <c r="G7" t="s">
        <v>49</v>
      </c>
      <c r="H7" s="115">
        <v>6.6999999999999993</v>
      </c>
      <c r="I7" s="88">
        <v>0.45</v>
      </c>
      <c r="J7" s="88">
        <v>3.75</v>
      </c>
      <c r="K7" s="88">
        <v>0</v>
      </c>
      <c r="L7" s="88">
        <v>6.7299999999999995</v>
      </c>
      <c r="M7" s="116">
        <v>0</v>
      </c>
      <c r="N7" s="115">
        <v>42.56</v>
      </c>
      <c r="O7" s="88">
        <v>220.76999999999998</v>
      </c>
      <c r="P7" s="88">
        <v>0</v>
      </c>
      <c r="Q7" s="88">
        <v>0</v>
      </c>
      <c r="R7" s="88">
        <v>0</v>
      </c>
      <c r="S7" s="116">
        <v>0</v>
      </c>
      <c r="W7">
        <v>2.89</v>
      </c>
      <c r="X7">
        <v>3.22</v>
      </c>
      <c r="Y7">
        <v>0</v>
      </c>
      <c r="Z7">
        <v>4.8099999999999996</v>
      </c>
      <c r="AA7">
        <v>1.92</v>
      </c>
      <c r="AB7">
        <v>0.48</v>
      </c>
      <c r="AC7">
        <v>0.33</v>
      </c>
      <c r="AD7">
        <v>0.47</v>
      </c>
      <c r="AE7">
        <v>0.85</v>
      </c>
      <c r="AF7">
        <v>0.45</v>
      </c>
      <c r="AG7">
        <v>0.83</v>
      </c>
      <c r="AH7">
        <v>0.52</v>
      </c>
      <c r="AI7">
        <v>0.53</v>
      </c>
      <c r="AJ7">
        <v>0.33</v>
      </c>
      <c r="AK7">
        <v>0</v>
      </c>
      <c r="AL7">
        <v>0</v>
      </c>
      <c r="AM7">
        <v>42.56</v>
      </c>
      <c r="AN7">
        <v>14.27</v>
      </c>
      <c r="AO7">
        <v>0</v>
      </c>
      <c r="AP7">
        <v>30</v>
      </c>
      <c r="AQ7">
        <v>60</v>
      </c>
      <c r="AR7">
        <v>30</v>
      </c>
      <c r="AS7">
        <v>20</v>
      </c>
      <c r="AT7">
        <v>8.5</v>
      </c>
      <c r="AU7">
        <v>50</v>
      </c>
      <c r="AV7">
        <v>8</v>
      </c>
      <c r="AW7">
        <v>0</v>
      </c>
      <c r="AX7">
        <v>0</v>
      </c>
      <c r="AY7">
        <v>0</v>
      </c>
    </row>
    <row r="8" spans="1:51">
      <c r="A8" t="s">
        <v>244</v>
      </c>
      <c r="B8" t="s">
        <v>341</v>
      </c>
      <c r="C8" t="s">
        <v>237</v>
      </c>
      <c r="G8" t="s">
        <v>50</v>
      </c>
      <c r="H8" s="115">
        <v>6.6999999999999993</v>
      </c>
      <c r="I8" s="88">
        <v>0.45</v>
      </c>
      <c r="J8" s="88">
        <v>3.75</v>
      </c>
      <c r="K8" s="88">
        <v>0</v>
      </c>
      <c r="L8" s="88">
        <v>6.7299999999999995</v>
      </c>
      <c r="M8" s="116">
        <v>0</v>
      </c>
      <c r="N8" s="115">
        <v>42.56</v>
      </c>
      <c r="O8" s="88">
        <v>220.76999999999998</v>
      </c>
      <c r="P8" s="88">
        <v>0</v>
      </c>
      <c r="Q8" s="88">
        <v>0</v>
      </c>
      <c r="R8" s="88">
        <v>0</v>
      </c>
      <c r="S8" s="116">
        <v>0</v>
      </c>
      <c r="W8">
        <v>2.89</v>
      </c>
      <c r="X8">
        <v>3.22</v>
      </c>
      <c r="Y8">
        <v>0</v>
      </c>
      <c r="Z8">
        <v>4.8099999999999996</v>
      </c>
      <c r="AA8">
        <v>1.92</v>
      </c>
      <c r="AB8">
        <v>0.48</v>
      </c>
      <c r="AC8">
        <v>0.33</v>
      </c>
      <c r="AD8">
        <v>0.47</v>
      </c>
      <c r="AE8">
        <v>0.85</v>
      </c>
      <c r="AF8">
        <v>0.45</v>
      </c>
      <c r="AG8">
        <v>0.83</v>
      </c>
      <c r="AH8">
        <v>0.52</v>
      </c>
      <c r="AI8">
        <v>0.53</v>
      </c>
      <c r="AJ8">
        <v>0.33</v>
      </c>
      <c r="AK8">
        <v>0</v>
      </c>
      <c r="AL8">
        <v>0</v>
      </c>
      <c r="AM8">
        <v>42.56</v>
      </c>
      <c r="AN8">
        <v>14.27</v>
      </c>
      <c r="AO8">
        <v>0</v>
      </c>
      <c r="AP8">
        <v>30</v>
      </c>
      <c r="AQ8">
        <v>60</v>
      </c>
      <c r="AR8">
        <v>30</v>
      </c>
      <c r="AS8">
        <v>20</v>
      </c>
      <c r="AT8">
        <v>8.5</v>
      </c>
      <c r="AU8">
        <v>50</v>
      </c>
      <c r="AV8">
        <v>8</v>
      </c>
      <c r="AW8">
        <v>0</v>
      </c>
      <c r="AX8">
        <v>0</v>
      </c>
      <c r="AY8">
        <v>0</v>
      </c>
    </row>
    <row r="9" spans="1:51">
      <c r="A9" t="s">
        <v>245</v>
      </c>
      <c r="B9" t="s">
        <v>361</v>
      </c>
      <c r="C9" t="s">
        <v>238</v>
      </c>
      <c r="G9" t="s">
        <v>51</v>
      </c>
      <c r="H9" s="115">
        <v>6.6999999999999993</v>
      </c>
      <c r="I9" s="88">
        <v>0.45</v>
      </c>
      <c r="J9" s="88">
        <v>3.75</v>
      </c>
      <c r="K9" s="88">
        <v>0</v>
      </c>
      <c r="L9" s="88">
        <v>6.7299999999999995</v>
      </c>
      <c r="M9" s="116">
        <v>0</v>
      </c>
      <c r="N9" s="115">
        <v>42.56</v>
      </c>
      <c r="O9" s="88">
        <v>220.76999999999998</v>
      </c>
      <c r="P9" s="88">
        <v>0</v>
      </c>
      <c r="Q9" s="88">
        <v>0</v>
      </c>
      <c r="R9" s="88">
        <v>0</v>
      </c>
      <c r="S9" s="116">
        <v>0</v>
      </c>
      <c r="W9">
        <v>2.89</v>
      </c>
      <c r="X9">
        <v>3.22</v>
      </c>
      <c r="Y9">
        <v>0</v>
      </c>
      <c r="Z9">
        <v>4.8099999999999996</v>
      </c>
      <c r="AA9">
        <v>1.92</v>
      </c>
      <c r="AB9">
        <v>0.48</v>
      </c>
      <c r="AC9">
        <v>0.33</v>
      </c>
      <c r="AD9">
        <v>0.47</v>
      </c>
      <c r="AE9">
        <v>0.85</v>
      </c>
      <c r="AF9">
        <v>0.45</v>
      </c>
      <c r="AG9">
        <v>0.83</v>
      </c>
      <c r="AH9">
        <v>0.52</v>
      </c>
      <c r="AI9">
        <v>0.53</v>
      </c>
      <c r="AJ9">
        <v>0.33</v>
      </c>
      <c r="AK9">
        <v>0</v>
      </c>
      <c r="AL9">
        <v>0</v>
      </c>
      <c r="AM9">
        <v>42.56</v>
      </c>
      <c r="AN9">
        <v>14.27</v>
      </c>
      <c r="AO9">
        <v>0</v>
      </c>
      <c r="AP9">
        <v>30</v>
      </c>
      <c r="AQ9">
        <v>60</v>
      </c>
      <c r="AR9">
        <v>30</v>
      </c>
      <c r="AS9">
        <v>20</v>
      </c>
      <c r="AT9">
        <v>8.5</v>
      </c>
      <c r="AU9">
        <v>50</v>
      </c>
      <c r="AV9">
        <v>8</v>
      </c>
      <c r="AW9">
        <v>0</v>
      </c>
      <c r="AX9">
        <v>0</v>
      </c>
      <c r="AY9">
        <v>0</v>
      </c>
    </row>
    <row r="10" spans="1:51">
      <c r="A10" t="s">
        <v>266</v>
      </c>
      <c r="C10" t="s">
        <v>239</v>
      </c>
      <c r="G10" t="s">
        <v>52</v>
      </c>
      <c r="H10" s="115">
        <v>6.6999999999999993</v>
      </c>
      <c r="I10" s="88">
        <v>0.45</v>
      </c>
      <c r="J10" s="88">
        <v>3.75</v>
      </c>
      <c r="K10" s="88">
        <v>0</v>
      </c>
      <c r="L10" s="88">
        <v>6.7299999999999995</v>
      </c>
      <c r="M10" s="116">
        <v>0</v>
      </c>
      <c r="N10" s="115">
        <v>42.56</v>
      </c>
      <c r="O10" s="88">
        <v>220.76999999999998</v>
      </c>
      <c r="P10" s="88">
        <v>0</v>
      </c>
      <c r="Q10" s="88">
        <v>0</v>
      </c>
      <c r="R10" s="88">
        <v>0</v>
      </c>
      <c r="S10" s="116">
        <v>0</v>
      </c>
      <c r="W10">
        <v>2.89</v>
      </c>
      <c r="X10">
        <v>3.22</v>
      </c>
      <c r="Y10">
        <v>0</v>
      </c>
      <c r="Z10">
        <v>4.8099999999999996</v>
      </c>
      <c r="AA10">
        <v>1.92</v>
      </c>
      <c r="AB10">
        <v>0.48</v>
      </c>
      <c r="AC10">
        <v>0.33</v>
      </c>
      <c r="AD10">
        <v>0.47</v>
      </c>
      <c r="AE10">
        <v>0.85</v>
      </c>
      <c r="AF10">
        <v>0.45</v>
      </c>
      <c r="AG10">
        <v>0.83</v>
      </c>
      <c r="AH10">
        <v>0.52</v>
      </c>
      <c r="AI10">
        <v>0.53</v>
      </c>
      <c r="AJ10">
        <v>0.33</v>
      </c>
      <c r="AK10">
        <v>0</v>
      </c>
      <c r="AL10">
        <v>0</v>
      </c>
      <c r="AM10">
        <v>42.56</v>
      </c>
      <c r="AN10">
        <v>14.27</v>
      </c>
      <c r="AO10">
        <v>0</v>
      </c>
      <c r="AP10">
        <v>30</v>
      </c>
      <c r="AQ10">
        <v>60</v>
      </c>
      <c r="AR10">
        <v>30</v>
      </c>
      <c r="AS10">
        <v>20</v>
      </c>
      <c r="AT10">
        <v>8.5</v>
      </c>
      <c r="AU10">
        <v>50</v>
      </c>
      <c r="AV10">
        <v>8</v>
      </c>
      <c r="AW10">
        <v>0</v>
      </c>
      <c r="AX10">
        <v>0</v>
      </c>
      <c r="AY10">
        <v>0</v>
      </c>
    </row>
    <row r="11" spans="1:51">
      <c r="A11" t="s">
        <v>246</v>
      </c>
      <c r="C11" t="s">
        <v>342</v>
      </c>
      <c r="G11" t="s">
        <v>53</v>
      </c>
      <c r="H11" s="115">
        <v>6.6999999999999993</v>
      </c>
      <c r="I11" s="88">
        <v>0.45</v>
      </c>
      <c r="J11" s="88">
        <v>3.75</v>
      </c>
      <c r="K11" s="88">
        <v>0</v>
      </c>
      <c r="L11" s="88">
        <v>6.7299999999999995</v>
      </c>
      <c r="M11" s="116">
        <v>0</v>
      </c>
      <c r="N11" s="115">
        <v>42.56</v>
      </c>
      <c r="O11" s="88">
        <v>220.76999999999998</v>
      </c>
      <c r="P11" s="88">
        <v>0</v>
      </c>
      <c r="Q11" s="88">
        <v>0</v>
      </c>
      <c r="R11" s="88">
        <v>0</v>
      </c>
      <c r="S11" s="116">
        <v>0</v>
      </c>
      <c r="W11">
        <v>2.89</v>
      </c>
      <c r="X11">
        <v>3.22</v>
      </c>
      <c r="Y11">
        <v>0</v>
      </c>
      <c r="Z11">
        <v>4.8099999999999996</v>
      </c>
      <c r="AA11">
        <v>1.92</v>
      </c>
      <c r="AB11">
        <v>0.48</v>
      </c>
      <c r="AC11">
        <v>0.33</v>
      </c>
      <c r="AD11">
        <v>0.47</v>
      </c>
      <c r="AE11">
        <v>0.85</v>
      </c>
      <c r="AF11">
        <v>0.45</v>
      </c>
      <c r="AG11">
        <v>0.83</v>
      </c>
      <c r="AH11">
        <v>0.52</v>
      </c>
      <c r="AI11">
        <v>0.53</v>
      </c>
      <c r="AJ11">
        <v>0.33</v>
      </c>
      <c r="AK11">
        <v>0</v>
      </c>
      <c r="AL11">
        <v>0</v>
      </c>
      <c r="AM11">
        <v>42.56</v>
      </c>
      <c r="AN11">
        <v>14.27</v>
      </c>
      <c r="AO11">
        <v>0</v>
      </c>
      <c r="AP11">
        <v>30</v>
      </c>
      <c r="AQ11">
        <v>60</v>
      </c>
      <c r="AR11">
        <v>30</v>
      </c>
      <c r="AS11">
        <v>20</v>
      </c>
      <c r="AT11">
        <v>8.5</v>
      </c>
      <c r="AU11">
        <v>50</v>
      </c>
      <c r="AV11">
        <v>8</v>
      </c>
      <c r="AW11">
        <v>0</v>
      </c>
      <c r="AX11">
        <v>0</v>
      </c>
      <c r="AY11">
        <v>0</v>
      </c>
    </row>
    <row r="12" spans="1:51">
      <c r="A12" t="s">
        <v>247</v>
      </c>
      <c r="C12" t="s">
        <v>362</v>
      </c>
      <c r="G12" t="s">
        <v>54</v>
      </c>
      <c r="H12" s="115">
        <v>6.6999999999999993</v>
      </c>
      <c r="I12" s="88">
        <v>0.45</v>
      </c>
      <c r="J12" s="88">
        <v>3.75</v>
      </c>
      <c r="K12" s="88">
        <v>0</v>
      </c>
      <c r="L12" s="88">
        <v>6.7299999999999995</v>
      </c>
      <c r="M12" s="116">
        <v>0</v>
      </c>
      <c r="N12" s="115">
        <v>42.56</v>
      </c>
      <c r="O12" s="88">
        <v>220.76999999999998</v>
      </c>
      <c r="P12" s="88">
        <v>0</v>
      </c>
      <c r="Q12" s="88">
        <v>0</v>
      </c>
      <c r="R12" s="88">
        <v>0</v>
      </c>
      <c r="S12" s="116">
        <v>0</v>
      </c>
      <c r="W12">
        <v>2.89</v>
      </c>
      <c r="X12">
        <v>3.22</v>
      </c>
      <c r="Y12">
        <v>0</v>
      </c>
      <c r="Z12">
        <v>4.8099999999999996</v>
      </c>
      <c r="AA12">
        <v>1.92</v>
      </c>
      <c r="AB12">
        <v>0.48</v>
      </c>
      <c r="AC12">
        <v>0.33</v>
      </c>
      <c r="AD12">
        <v>0.47</v>
      </c>
      <c r="AE12">
        <v>0.85</v>
      </c>
      <c r="AF12">
        <v>0.45</v>
      </c>
      <c r="AG12">
        <v>0.83</v>
      </c>
      <c r="AH12">
        <v>0.52</v>
      </c>
      <c r="AI12">
        <v>0.53</v>
      </c>
      <c r="AJ12">
        <v>0.33</v>
      </c>
      <c r="AK12">
        <v>0</v>
      </c>
      <c r="AL12">
        <v>0</v>
      </c>
      <c r="AM12">
        <v>42.56</v>
      </c>
      <c r="AN12">
        <v>14.27</v>
      </c>
      <c r="AO12">
        <v>0</v>
      </c>
      <c r="AP12">
        <v>30</v>
      </c>
      <c r="AQ12">
        <v>60</v>
      </c>
      <c r="AR12">
        <v>30</v>
      </c>
      <c r="AS12">
        <v>20</v>
      </c>
      <c r="AT12">
        <v>8.5</v>
      </c>
      <c r="AU12">
        <v>50</v>
      </c>
      <c r="AV12">
        <v>8</v>
      </c>
      <c r="AW12">
        <v>0</v>
      </c>
      <c r="AX12">
        <v>0</v>
      </c>
      <c r="AY12">
        <v>0</v>
      </c>
    </row>
    <row r="13" spans="1:51">
      <c r="A13" t="s">
        <v>248</v>
      </c>
      <c r="G13" t="s">
        <v>55</v>
      </c>
      <c r="H13" s="115">
        <v>6.6999999999999993</v>
      </c>
      <c r="I13" s="88">
        <v>0.45</v>
      </c>
      <c r="J13" s="88">
        <v>3.75</v>
      </c>
      <c r="K13" s="88">
        <v>0</v>
      </c>
      <c r="L13" s="88">
        <v>6.7299999999999995</v>
      </c>
      <c r="M13" s="116">
        <v>0</v>
      </c>
      <c r="N13" s="115">
        <v>42.56</v>
      </c>
      <c r="O13" s="88">
        <v>220.76999999999998</v>
      </c>
      <c r="P13" s="88">
        <v>0</v>
      </c>
      <c r="Q13" s="88">
        <v>0</v>
      </c>
      <c r="R13" s="88">
        <v>0</v>
      </c>
      <c r="S13" s="116">
        <v>0</v>
      </c>
      <c r="W13">
        <v>2.89</v>
      </c>
      <c r="X13">
        <v>3.22</v>
      </c>
      <c r="Y13">
        <v>0</v>
      </c>
      <c r="Z13">
        <v>4.8099999999999996</v>
      </c>
      <c r="AA13">
        <v>1.92</v>
      </c>
      <c r="AB13">
        <v>0.48</v>
      </c>
      <c r="AC13">
        <v>0.33</v>
      </c>
      <c r="AD13">
        <v>0.47</v>
      </c>
      <c r="AE13">
        <v>0.85</v>
      </c>
      <c r="AF13">
        <v>0.45</v>
      </c>
      <c r="AG13">
        <v>0.83</v>
      </c>
      <c r="AH13">
        <v>0.52</v>
      </c>
      <c r="AI13">
        <v>0.53</v>
      </c>
      <c r="AJ13">
        <v>0.33</v>
      </c>
      <c r="AK13">
        <v>0</v>
      </c>
      <c r="AL13">
        <v>0</v>
      </c>
      <c r="AM13">
        <v>42.56</v>
      </c>
      <c r="AN13">
        <v>14.27</v>
      </c>
      <c r="AO13">
        <v>0</v>
      </c>
      <c r="AP13">
        <v>30</v>
      </c>
      <c r="AQ13">
        <v>60</v>
      </c>
      <c r="AR13">
        <v>30</v>
      </c>
      <c r="AS13">
        <v>20</v>
      </c>
      <c r="AT13">
        <v>8.5</v>
      </c>
      <c r="AU13">
        <v>50</v>
      </c>
      <c r="AV13">
        <v>8</v>
      </c>
      <c r="AW13">
        <v>0</v>
      </c>
      <c r="AX13">
        <v>0</v>
      </c>
      <c r="AY13">
        <v>0</v>
      </c>
    </row>
    <row r="14" spans="1:51">
      <c r="A14" t="s">
        <v>249</v>
      </c>
      <c r="G14" t="s">
        <v>56</v>
      </c>
      <c r="H14" s="115">
        <v>6.6999999999999993</v>
      </c>
      <c r="I14" s="88">
        <v>0.45</v>
      </c>
      <c r="J14" s="88">
        <v>3.75</v>
      </c>
      <c r="K14" s="88">
        <v>0</v>
      </c>
      <c r="L14" s="88">
        <v>6.7299999999999995</v>
      </c>
      <c r="M14" s="116">
        <v>0</v>
      </c>
      <c r="N14" s="115">
        <v>42.56</v>
      </c>
      <c r="O14" s="88">
        <v>220.76999999999998</v>
      </c>
      <c r="P14" s="88">
        <v>0</v>
      </c>
      <c r="Q14" s="88">
        <v>0</v>
      </c>
      <c r="R14" s="88">
        <v>0</v>
      </c>
      <c r="S14" s="116">
        <v>0</v>
      </c>
      <c r="W14">
        <v>2.89</v>
      </c>
      <c r="X14">
        <v>3.22</v>
      </c>
      <c r="Y14">
        <v>0</v>
      </c>
      <c r="Z14">
        <v>4.8099999999999996</v>
      </c>
      <c r="AA14">
        <v>1.92</v>
      </c>
      <c r="AB14">
        <v>0.48</v>
      </c>
      <c r="AC14">
        <v>0.33</v>
      </c>
      <c r="AD14">
        <v>0.47</v>
      </c>
      <c r="AE14">
        <v>0.85</v>
      </c>
      <c r="AF14">
        <v>0.45</v>
      </c>
      <c r="AG14">
        <v>0.83</v>
      </c>
      <c r="AH14">
        <v>0.52</v>
      </c>
      <c r="AI14">
        <v>0.53</v>
      </c>
      <c r="AJ14">
        <v>0.33</v>
      </c>
      <c r="AK14">
        <v>0</v>
      </c>
      <c r="AL14">
        <v>0</v>
      </c>
      <c r="AM14">
        <v>42.56</v>
      </c>
      <c r="AN14">
        <v>14.27</v>
      </c>
      <c r="AO14">
        <v>0</v>
      </c>
      <c r="AP14">
        <v>30</v>
      </c>
      <c r="AQ14">
        <v>60</v>
      </c>
      <c r="AR14">
        <v>30</v>
      </c>
      <c r="AS14">
        <v>20</v>
      </c>
      <c r="AT14">
        <v>8.5</v>
      </c>
      <c r="AU14">
        <v>50</v>
      </c>
      <c r="AV14">
        <v>8</v>
      </c>
      <c r="AW14">
        <v>0</v>
      </c>
      <c r="AX14">
        <v>0</v>
      </c>
      <c r="AY14">
        <v>0</v>
      </c>
    </row>
    <row r="15" spans="1:51">
      <c r="A15" t="s">
        <v>250</v>
      </c>
      <c r="G15" t="s">
        <v>57</v>
      </c>
      <c r="H15" s="115">
        <v>6.5600000000000005</v>
      </c>
      <c r="I15" s="88">
        <v>0.43</v>
      </c>
      <c r="J15" s="88">
        <v>3.6399999999999997</v>
      </c>
      <c r="K15" s="88">
        <v>0</v>
      </c>
      <c r="L15" s="88">
        <v>6.7299999999999995</v>
      </c>
      <c r="M15" s="116">
        <v>0</v>
      </c>
      <c r="N15" s="115">
        <v>42.56</v>
      </c>
      <c r="O15" s="88">
        <v>220.76999999999998</v>
      </c>
      <c r="P15" s="88">
        <v>0</v>
      </c>
      <c r="Q15" s="88">
        <v>0</v>
      </c>
      <c r="R15" s="88">
        <v>0</v>
      </c>
      <c r="S15" s="116">
        <v>0</v>
      </c>
      <c r="W15">
        <v>2.89</v>
      </c>
      <c r="X15">
        <v>3.13</v>
      </c>
      <c r="Y15">
        <v>0</v>
      </c>
      <c r="Z15">
        <v>4.8099999999999996</v>
      </c>
      <c r="AA15">
        <v>1.92</v>
      </c>
      <c r="AB15">
        <v>0.46</v>
      </c>
      <c r="AC15">
        <v>0.32</v>
      </c>
      <c r="AD15">
        <v>0.45</v>
      </c>
      <c r="AE15">
        <v>0.82</v>
      </c>
      <c r="AF15">
        <v>0.43</v>
      </c>
      <c r="AG15">
        <v>0.8</v>
      </c>
      <c r="AH15">
        <v>0.5</v>
      </c>
      <c r="AI15">
        <v>0.51</v>
      </c>
      <c r="AJ15">
        <v>0.32</v>
      </c>
      <c r="AK15">
        <v>0</v>
      </c>
      <c r="AL15">
        <v>0</v>
      </c>
      <c r="AM15">
        <v>42.56</v>
      </c>
      <c r="AN15">
        <v>14.27</v>
      </c>
      <c r="AO15">
        <v>0</v>
      </c>
      <c r="AP15">
        <v>30</v>
      </c>
      <c r="AQ15">
        <v>60</v>
      </c>
      <c r="AR15">
        <v>30</v>
      </c>
      <c r="AS15">
        <v>20</v>
      </c>
      <c r="AT15">
        <v>8.5</v>
      </c>
      <c r="AU15">
        <v>50</v>
      </c>
      <c r="AV15">
        <v>8</v>
      </c>
      <c r="AW15">
        <v>0</v>
      </c>
      <c r="AX15">
        <v>0</v>
      </c>
      <c r="AY15">
        <v>0</v>
      </c>
    </row>
    <row r="16" spans="1:51">
      <c r="A16" t="s">
        <v>251</v>
      </c>
      <c r="G16" t="s">
        <v>58</v>
      </c>
      <c r="H16" s="115">
        <v>6.5600000000000005</v>
      </c>
      <c r="I16" s="88">
        <v>0.43</v>
      </c>
      <c r="J16" s="88">
        <v>3.6399999999999997</v>
      </c>
      <c r="K16" s="88">
        <v>0</v>
      </c>
      <c r="L16" s="88">
        <v>6.7299999999999995</v>
      </c>
      <c r="M16" s="116">
        <v>0</v>
      </c>
      <c r="N16" s="115">
        <v>42.56</v>
      </c>
      <c r="O16" s="88">
        <v>220.76999999999998</v>
      </c>
      <c r="P16" s="88">
        <v>0</v>
      </c>
      <c r="Q16" s="88">
        <v>0</v>
      </c>
      <c r="R16" s="88">
        <v>0</v>
      </c>
      <c r="S16" s="116">
        <v>0</v>
      </c>
      <c r="W16">
        <v>2.89</v>
      </c>
      <c r="X16">
        <v>3.13</v>
      </c>
      <c r="Y16">
        <v>0</v>
      </c>
      <c r="Z16">
        <v>4.8099999999999996</v>
      </c>
      <c r="AA16">
        <v>1.92</v>
      </c>
      <c r="AB16">
        <v>0.46</v>
      </c>
      <c r="AC16">
        <v>0.32</v>
      </c>
      <c r="AD16">
        <v>0.45</v>
      </c>
      <c r="AE16">
        <v>0.82</v>
      </c>
      <c r="AF16">
        <v>0.43</v>
      </c>
      <c r="AG16">
        <v>0.8</v>
      </c>
      <c r="AH16">
        <v>0.5</v>
      </c>
      <c r="AI16">
        <v>0.51</v>
      </c>
      <c r="AJ16">
        <v>0.32</v>
      </c>
      <c r="AK16">
        <v>0</v>
      </c>
      <c r="AL16">
        <v>0</v>
      </c>
      <c r="AM16">
        <v>42.56</v>
      </c>
      <c r="AN16">
        <v>14.27</v>
      </c>
      <c r="AO16">
        <v>0</v>
      </c>
      <c r="AP16">
        <v>30</v>
      </c>
      <c r="AQ16">
        <v>60</v>
      </c>
      <c r="AR16">
        <v>30</v>
      </c>
      <c r="AS16">
        <v>20</v>
      </c>
      <c r="AT16">
        <v>8.5</v>
      </c>
      <c r="AU16">
        <v>50</v>
      </c>
      <c r="AV16">
        <v>8</v>
      </c>
      <c r="AW16">
        <v>0</v>
      </c>
      <c r="AX16">
        <v>0</v>
      </c>
      <c r="AY16">
        <v>0</v>
      </c>
    </row>
    <row r="17" spans="1:51">
      <c r="A17" t="s">
        <v>252</v>
      </c>
      <c r="G17" t="s">
        <v>59</v>
      </c>
      <c r="H17" s="115">
        <v>6.5600000000000005</v>
      </c>
      <c r="I17" s="88">
        <v>0.43</v>
      </c>
      <c r="J17" s="88">
        <v>3.6399999999999997</v>
      </c>
      <c r="K17" s="88">
        <v>0</v>
      </c>
      <c r="L17" s="88">
        <v>6.7299999999999995</v>
      </c>
      <c r="M17" s="116">
        <v>0</v>
      </c>
      <c r="N17" s="115">
        <v>42.56</v>
      </c>
      <c r="O17" s="88">
        <v>220.76999999999998</v>
      </c>
      <c r="P17" s="88">
        <v>0</v>
      </c>
      <c r="Q17" s="88">
        <v>0</v>
      </c>
      <c r="R17" s="88">
        <v>0</v>
      </c>
      <c r="S17" s="116">
        <v>0</v>
      </c>
      <c r="W17">
        <v>2.89</v>
      </c>
      <c r="X17">
        <v>3.13</v>
      </c>
      <c r="Y17">
        <v>0</v>
      </c>
      <c r="Z17">
        <v>4.8099999999999996</v>
      </c>
      <c r="AA17">
        <v>1.92</v>
      </c>
      <c r="AB17">
        <v>0.46</v>
      </c>
      <c r="AC17">
        <v>0.32</v>
      </c>
      <c r="AD17">
        <v>0.45</v>
      </c>
      <c r="AE17">
        <v>0.82</v>
      </c>
      <c r="AF17">
        <v>0.43</v>
      </c>
      <c r="AG17">
        <v>0.8</v>
      </c>
      <c r="AH17">
        <v>0.5</v>
      </c>
      <c r="AI17">
        <v>0.51</v>
      </c>
      <c r="AJ17">
        <v>0.32</v>
      </c>
      <c r="AK17">
        <v>0</v>
      </c>
      <c r="AL17">
        <v>0</v>
      </c>
      <c r="AM17">
        <v>42.56</v>
      </c>
      <c r="AN17">
        <v>14.27</v>
      </c>
      <c r="AO17">
        <v>0</v>
      </c>
      <c r="AP17">
        <v>30</v>
      </c>
      <c r="AQ17">
        <v>60</v>
      </c>
      <c r="AR17">
        <v>30</v>
      </c>
      <c r="AS17">
        <v>20</v>
      </c>
      <c r="AT17">
        <v>8.5</v>
      </c>
      <c r="AU17">
        <v>50</v>
      </c>
      <c r="AV17">
        <v>8</v>
      </c>
      <c r="AW17">
        <v>0</v>
      </c>
      <c r="AX17">
        <v>0</v>
      </c>
      <c r="AY17">
        <v>0</v>
      </c>
    </row>
    <row r="18" spans="1:51">
      <c r="A18" t="s">
        <v>253</v>
      </c>
      <c r="G18" t="s">
        <v>60</v>
      </c>
      <c r="H18" s="115">
        <v>6.5600000000000005</v>
      </c>
      <c r="I18" s="88">
        <v>0.43</v>
      </c>
      <c r="J18" s="88">
        <v>3.6399999999999997</v>
      </c>
      <c r="K18" s="88">
        <v>0</v>
      </c>
      <c r="L18" s="88">
        <v>6.7299999999999995</v>
      </c>
      <c r="M18" s="116">
        <v>0</v>
      </c>
      <c r="N18" s="115">
        <v>42.56</v>
      </c>
      <c r="O18" s="88">
        <v>220.76999999999998</v>
      </c>
      <c r="P18" s="88">
        <v>0</v>
      </c>
      <c r="Q18" s="88">
        <v>0</v>
      </c>
      <c r="R18" s="88">
        <v>0</v>
      </c>
      <c r="S18" s="116">
        <v>0</v>
      </c>
      <c r="W18">
        <v>2.89</v>
      </c>
      <c r="X18">
        <v>3.13</v>
      </c>
      <c r="Y18">
        <v>0</v>
      </c>
      <c r="Z18">
        <v>4.8099999999999996</v>
      </c>
      <c r="AA18">
        <v>1.92</v>
      </c>
      <c r="AB18">
        <v>0.46</v>
      </c>
      <c r="AC18">
        <v>0.32</v>
      </c>
      <c r="AD18">
        <v>0.45</v>
      </c>
      <c r="AE18">
        <v>0.82</v>
      </c>
      <c r="AF18">
        <v>0.43</v>
      </c>
      <c r="AG18">
        <v>0.8</v>
      </c>
      <c r="AH18">
        <v>0.5</v>
      </c>
      <c r="AI18">
        <v>0.51</v>
      </c>
      <c r="AJ18">
        <v>0.32</v>
      </c>
      <c r="AK18">
        <v>0</v>
      </c>
      <c r="AL18">
        <v>0</v>
      </c>
      <c r="AM18">
        <v>42.56</v>
      </c>
      <c r="AN18">
        <v>14.27</v>
      </c>
      <c r="AO18">
        <v>0</v>
      </c>
      <c r="AP18">
        <v>30</v>
      </c>
      <c r="AQ18">
        <v>60</v>
      </c>
      <c r="AR18">
        <v>30</v>
      </c>
      <c r="AS18">
        <v>20</v>
      </c>
      <c r="AT18">
        <v>8.5</v>
      </c>
      <c r="AU18">
        <v>50</v>
      </c>
      <c r="AV18">
        <v>8</v>
      </c>
      <c r="AW18">
        <v>0</v>
      </c>
      <c r="AX18">
        <v>0</v>
      </c>
      <c r="AY18">
        <v>0</v>
      </c>
    </row>
    <row r="19" spans="1:51">
      <c r="A19" t="s">
        <v>267</v>
      </c>
      <c r="G19" t="s">
        <v>61</v>
      </c>
      <c r="H19" s="115">
        <v>6.5600000000000005</v>
      </c>
      <c r="I19" s="88">
        <v>0.43</v>
      </c>
      <c r="J19" s="88">
        <v>3.6399999999999997</v>
      </c>
      <c r="K19" s="88">
        <v>0</v>
      </c>
      <c r="L19" s="88">
        <v>6.7299999999999995</v>
      </c>
      <c r="M19" s="116">
        <v>0</v>
      </c>
      <c r="N19" s="115">
        <v>42.56</v>
      </c>
      <c r="O19" s="88">
        <v>220.76999999999998</v>
      </c>
      <c r="P19" s="88">
        <v>0</v>
      </c>
      <c r="Q19" s="88">
        <v>0</v>
      </c>
      <c r="R19" s="88">
        <v>0</v>
      </c>
      <c r="S19" s="116">
        <v>0</v>
      </c>
      <c r="W19">
        <v>2.89</v>
      </c>
      <c r="X19">
        <v>3.13</v>
      </c>
      <c r="Y19">
        <v>0</v>
      </c>
      <c r="Z19">
        <v>4.8099999999999996</v>
      </c>
      <c r="AA19">
        <v>1.92</v>
      </c>
      <c r="AB19">
        <v>0.46</v>
      </c>
      <c r="AC19">
        <v>0.32</v>
      </c>
      <c r="AD19">
        <v>0.45</v>
      </c>
      <c r="AE19">
        <v>0.82</v>
      </c>
      <c r="AF19">
        <v>0.43</v>
      </c>
      <c r="AG19">
        <v>0.8</v>
      </c>
      <c r="AH19">
        <v>0.5</v>
      </c>
      <c r="AI19">
        <v>0.51</v>
      </c>
      <c r="AJ19">
        <v>0.32</v>
      </c>
      <c r="AK19">
        <v>0</v>
      </c>
      <c r="AL19">
        <v>0</v>
      </c>
      <c r="AM19">
        <v>42.56</v>
      </c>
      <c r="AN19">
        <v>14.27</v>
      </c>
      <c r="AO19">
        <v>0</v>
      </c>
      <c r="AP19">
        <v>30</v>
      </c>
      <c r="AQ19">
        <v>60</v>
      </c>
      <c r="AR19">
        <v>30</v>
      </c>
      <c r="AS19">
        <v>20</v>
      </c>
      <c r="AT19">
        <v>8.5</v>
      </c>
      <c r="AU19">
        <v>50</v>
      </c>
      <c r="AV19">
        <v>8</v>
      </c>
      <c r="AW19">
        <v>0</v>
      </c>
      <c r="AX19">
        <v>0</v>
      </c>
      <c r="AY19">
        <v>0</v>
      </c>
    </row>
    <row r="20" spans="1:51">
      <c r="A20" t="s">
        <v>268</v>
      </c>
      <c r="G20" t="s">
        <v>62</v>
      </c>
      <c r="H20" s="115">
        <v>6.5600000000000005</v>
      </c>
      <c r="I20" s="88">
        <v>0.43</v>
      </c>
      <c r="J20" s="88">
        <v>3.6399999999999997</v>
      </c>
      <c r="K20" s="88">
        <v>0</v>
      </c>
      <c r="L20" s="88">
        <v>6.7299999999999995</v>
      </c>
      <c r="M20" s="116">
        <v>0</v>
      </c>
      <c r="N20" s="115">
        <v>42.56</v>
      </c>
      <c r="O20" s="88">
        <v>220.76999999999998</v>
      </c>
      <c r="P20" s="88">
        <v>0</v>
      </c>
      <c r="Q20" s="88">
        <v>0</v>
      </c>
      <c r="R20" s="88">
        <v>0</v>
      </c>
      <c r="S20" s="116">
        <v>0</v>
      </c>
      <c r="W20">
        <v>2.89</v>
      </c>
      <c r="X20">
        <v>3.13</v>
      </c>
      <c r="Y20">
        <v>0</v>
      </c>
      <c r="Z20">
        <v>4.8099999999999996</v>
      </c>
      <c r="AA20">
        <v>1.92</v>
      </c>
      <c r="AB20">
        <v>0.46</v>
      </c>
      <c r="AC20">
        <v>0.32</v>
      </c>
      <c r="AD20">
        <v>0.45</v>
      </c>
      <c r="AE20">
        <v>0.82</v>
      </c>
      <c r="AF20">
        <v>0.43</v>
      </c>
      <c r="AG20">
        <v>0.8</v>
      </c>
      <c r="AH20">
        <v>0.5</v>
      </c>
      <c r="AI20">
        <v>0.51</v>
      </c>
      <c r="AJ20">
        <v>0.32</v>
      </c>
      <c r="AK20">
        <v>0</v>
      </c>
      <c r="AL20">
        <v>0</v>
      </c>
      <c r="AM20">
        <v>42.56</v>
      </c>
      <c r="AN20">
        <v>14.27</v>
      </c>
      <c r="AO20">
        <v>0</v>
      </c>
      <c r="AP20">
        <v>30</v>
      </c>
      <c r="AQ20">
        <v>60</v>
      </c>
      <c r="AR20">
        <v>30</v>
      </c>
      <c r="AS20">
        <v>20</v>
      </c>
      <c r="AT20">
        <v>8.5</v>
      </c>
      <c r="AU20">
        <v>50</v>
      </c>
      <c r="AV20">
        <v>8</v>
      </c>
      <c r="AW20">
        <v>0</v>
      </c>
      <c r="AX20">
        <v>0</v>
      </c>
      <c r="AY20">
        <v>0</v>
      </c>
    </row>
    <row r="21" spans="1:51">
      <c r="A21" t="s">
        <v>254</v>
      </c>
      <c r="G21" t="s">
        <v>63</v>
      </c>
      <c r="H21" s="115">
        <v>6.5600000000000005</v>
      </c>
      <c r="I21" s="88">
        <v>0.43</v>
      </c>
      <c r="J21" s="88">
        <v>3.6399999999999997</v>
      </c>
      <c r="K21" s="88">
        <v>0</v>
      </c>
      <c r="L21" s="88">
        <v>6.7299999999999995</v>
      </c>
      <c r="M21" s="116">
        <v>0</v>
      </c>
      <c r="N21" s="115">
        <v>42.56</v>
      </c>
      <c r="O21" s="88">
        <v>220.76999999999998</v>
      </c>
      <c r="P21" s="88">
        <v>0</v>
      </c>
      <c r="Q21" s="88">
        <v>0</v>
      </c>
      <c r="R21" s="88">
        <v>0</v>
      </c>
      <c r="S21" s="116">
        <v>0</v>
      </c>
      <c r="W21">
        <v>2.89</v>
      </c>
      <c r="X21">
        <v>3.13</v>
      </c>
      <c r="Y21">
        <v>0</v>
      </c>
      <c r="Z21">
        <v>4.8099999999999996</v>
      </c>
      <c r="AA21">
        <v>1.92</v>
      </c>
      <c r="AB21">
        <v>0.46</v>
      </c>
      <c r="AC21">
        <v>0.32</v>
      </c>
      <c r="AD21">
        <v>0.45</v>
      </c>
      <c r="AE21">
        <v>0.82</v>
      </c>
      <c r="AF21">
        <v>0.43</v>
      </c>
      <c r="AG21">
        <v>0.8</v>
      </c>
      <c r="AH21">
        <v>0.5</v>
      </c>
      <c r="AI21">
        <v>0.51</v>
      </c>
      <c r="AJ21">
        <v>0.32</v>
      </c>
      <c r="AK21">
        <v>0</v>
      </c>
      <c r="AL21">
        <v>0</v>
      </c>
      <c r="AM21">
        <v>42.56</v>
      </c>
      <c r="AN21">
        <v>14.27</v>
      </c>
      <c r="AO21">
        <v>0</v>
      </c>
      <c r="AP21">
        <v>30</v>
      </c>
      <c r="AQ21">
        <v>60</v>
      </c>
      <c r="AR21">
        <v>30</v>
      </c>
      <c r="AS21">
        <v>20</v>
      </c>
      <c r="AT21">
        <v>8.5</v>
      </c>
      <c r="AU21">
        <v>50</v>
      </c>
      <c r="AV21">
        <v>8</v>
      </c>
      <c r="AW21">
        <v>0</v>
      </c>
      <c r="AX21">
        <v>0</v>
      </c>
      <c r="AY21">
        <v>0</v>
      </c>
    </row>
    <row r="22" spans="1:51">
      <c r="A22" t="s">
        <v>255</v>
      </c>
      <c r="G22" t="s">
        <v>64</v>
      </c>
      <c r="H22" s="115">
        <v>6.5600000000000005</v>
      </c>
      <c r="I22" s="88">
        <v>0.43</v>
      </c>
      <c r="J22" s="88">
        <v>3.6399999999999997</v>
      </c>
      <c r="K22" s="88">
        <v>0</v>
      </c>
      <c r="L22" s="88">
        <v>6.7299999999999995</v>
      </c>
      <c r="M22" s="116">
        <v>0</v>
      </c>
      <c r="N22" s="115">
        <v>42.56</v>
      </c>
      <c r="O22" s="88">
        <v>220.76999999999998</v>
      </c>
      <c r="P22" s="88">
        <v>0</v>
      </c>
      <c r="Q22" s="88">
        <v>0</v>
      </c>
      <c r="R22" s="88">
        <v>0</v>
      </c>
      <c r="S22" s="116">
        <v>0</v>
      </c>
      <c r="W22">
        <v>2.89</v>
      </c>
      <c r="X22">
        <v>3.13</v>
      </c>
      <c r="Y22">
        <v>0</v>
      </c>
      <c r="Z22">
        <v>4.8099999999999996</v>
      </c>
      <c r="AA22">
        <v>1.92</v>
      </c>
      <c r="AB22">
        <v>0.46</v>
      </c>
      <c r="AC22">
        <v>0.32</v>
      </c>
      <c r="AD22">
        <v>0.45</v>
      </c>
      <c r="AE22">
        <v>0.82</v>
      </c>
      <c r="AF22">
        <v>0.43</v>
      </c>
      <c r="AG22">
        <v>0.8</v>
      </c>
      <c r="AH22">
        <v>0.5</v>
      </c>
      <c r="AI22">
        <v>0.51</v>
      </c>
      <c r="AJ22">
        <v>0.32</v>
      </c>
      <c r="AK22">
        <v>0</v>
      </c>
      <c r="AL22">
        <v>0</v>
      </c>
      <c r="AM22">
        <v>42.56</v>
      </c>
      <c r="AN22">
        <v>14.27</v>
      </c>
      <c r="AO22">
        <v>0</v>
      </c>
      <c r="AP22">
        <v>30</v>
      </c>
      <c r="AQ22">
        <v>60</v>
      </c>
      <c r="AR22">
        <v>30</v>
      </c>
      <c r="AS22">
        <v>20</v>
      </c>
      <c r="AT22">
        <v>8.5</v>
      </c>
      <c r="AU22">
        <v>50</v>
      </c>
      <c r="AV22">
        <v>8</v>
      </c>
      <c r="AW22">
        <v>0</v>
      </c>
      <c r="AX22">
        <v>0</v>
      </c>
      <c r="AY22">
        <v>0</v>
      </c>
    </row>
    <row r="23" spans="1:51">
      <c r="A23" t="s">
        <v>256</v>
      </c>
      <c r="G23" t="s">
        <v>65</v>
      </c>
      <c r="H23" s="115">
        <v>6.5600000000000005</v>
      </c>
      <c r="I23" s="88">
        <v>0.43</v>
      </c>
      <c r="J23" s="88">
        <v>3.6399999999999997</v>
      </c>
      <c r="K23" s="88">
        <v>0</v>
      </c>
      <c r="L23" s="88">
        <v>14.719999999999999</v>
      </c>
      <c r="M23" s="116">
        <v>0</v>
      </c>
      <c r="N23" s="115">
        <v>42.56</v>
      </c>
      <c r="O23" s="88">
        <v>204.26999999999998</v>
      </c>
      <c r="P23" s="88">
        <v>0</v>
      </c>
      <c r="Q23" s="88">
        <v>0</v>
      </c>
      <c r="R23" s="88">
        <v>0</v>
      </c>
      <c r="S23" s="116">
        <v>0</v>
      </c>
      <c r="W23">
        <v>2.89</v>
      </c>
      <c r="X23">
        <v>3.13</v>
      </c>
      <c r="Y23">
        <v>0</v>
      </c>
      <c r="Z23">
        <v>4.8099999999999996</v>
      </c>
      <c r="AA23">
        <v>9.91</v>
      </c>
      <c r="AB23">
        <v>0.46</v>
      </c>
      <c r="AC23">
        <v>0.32</v>
      </c>
      <c r="AD23">
        <v>0.45</v>
      </c>
      <c r="AE23">
        <v>0.82</v>
      </c>
      <c r="AF23">
        <v>0.43</v>
      </c>
      <c r="AG23">
        <v>0.8</v>
      </c>
      <c r="AH23">
        <v>0.5</v>
      </c>
      <c r="AI23">
        <v>0.51</v>
      </c>
      <c r="AJ23">
        <v>0.32</v>
      </c>
      <c r="AK23">
        <v>0</v>
      </c>
      <c r="AL23">
        <v>0</v>
      </c>
      <c r="AM23">
        <v>42.56</v>
      </c>
      <c r="AN23">
        <v>14.27</v>
      </c>
      <c r="AO23">
        <v>0</v>
      </c>
      <c r="AP23">
        <v>30</v>
      </c>
      <c r="AQ23">
        <v>60</v>
      </c>
      <c r="AR23">
        <v>30</v>
      </c>
      <c r="AS23">
        <v>20</v>
      </c>
      <c r="AT23">
        <v>0</v>
      </c>
      <c r="AU23">
        <v>50</v>
      </c>
      <c r="AV23">
        <v>0</v>
      </c>
      <c r="AW23">
        <v>0</v>
      </c>
      <c r="AX23">
        <v>0</v>
      </c>
      <c r="AY23">
        <v>0</v>
      </c>
    </row>
    <row r="24" spans="1:51">
      <c r="A24" t="s">
        <v>257</v>
      </c>
      <c r="G24" t="s">
        <v>66</v>
      </c>
      <c r="H24" s="115">
        <v>6.5600000000000005</v>
      </c>
      <c r="I24" s="88">
        <v>0.43</v>
      </c>
      <c r="J24" s="88">
        <v>3.6399999999999997</v>
      </c>
      <c r="K24" s="88">
        <v>0</v>
      </c>
      <c r="L24" s="88">
        <v>14.719999999999999</v>
      </c>
      <c r="M24" s="116">
        <v>0</v>
      </c>
      <c r="N24" s="115">
        <v>42.56</v>
      </c>
      <c r="O24" s="88">
        <v>204.26999999999998</v>
      </c>
      <c r="P24" s="88">
        <v>0</v>
      </c>
      <c r="Q24" s="88">
        <v>0</v>
      </c>
      <c r="R24" s="88">
        <v>0</v>
      </c>
      <c r="S24" s="116">
        <v>0</v>
      </c>
      <c r="W24">
        <v>2.89</v>
      </c>
      <c r="X24">
        <v>3.13</v>
      </c>
      <c r="Y24">
        <v>0</v>
      </c>
      <c r="Z24">
        <v>4.8099999999999996</v>
      </c>
      <c r="AA24">
        <v>9.91</v>
      </c>
      <c r="AB24">
        <v>0.46</v>
      </c>
      <c r="AC24">
        <v>0.32</v>
      </c>
      <c r="AD24">
        <v>0.45</v>
      </c>
      <c r="AE24">
        <v>0.82</v>
      </c>
      <c r="AF24">
        <v>0.43</v>
      </c>
      <c r="AG24">
        <v>0.8</v>
      </c>
      <c r="AH24">
        <v>0.5</v>
      </c>
      <c r="AI24">
        <v>0.51</v>
      </c>
      <c r="AJ24">
        <v>0.32</v>
      </c>
      <c r="AK24">
        <v>0</v>
      </c>
      <c r="AL24">
        <v>0</v>
      </c>
      <c r="AM24">
        <v>42.56</v>
      </c>
      <c r="AN24">
        <v>14.27</v>
      </c>
      <c r="AO24">
        <v>0</v>
      </c>
      <c r="AP24">
        <v>30</v>
      </c>
      <c r="AQ24">
        <v>60</v>
      </c>
      <c r="AR24">
        <v>30</v>
      </c>
      <c r="AS24">
        <v>20</v>
      </c>
      <c r="AT24">
        <v>0</v>
      </c>
      <c r="AU24">
        <v>50</v>
      </c>
      <c r="AV24">
        <v>0</v>
      </c>
      <c r="AW24">
        <v>0</v>
      </c>
      <c r="AX24">
        <v>0</v>
      </c>
      <c r="AY24">
        <v>0</v>
      </c>
    </row>
    <row r="25" spans="1:51">
      <c r="A25" t="s">
        <v>258</v>
      </c>
      <c r="G25" t="s">
        <v>67</v>
      </c>
      <c r="H25" s="115">
        <v>6.5600000000000005</v>
      </c>
      <c r="I25" s="88">
        <v>0.43</v>
      </c>
      <c r="J25" s="88">
        <v>3.6399999999999997</v>
      </c>
      <c r="K25" s="88">
        <v>0</v>
      </c>
      <c r="L25" s="88">
        <v>14.719999999999999</v>
      </c>
      <c r="M25" s="116">
        <v>0</v>
      </c>
      <c r="N25" s="115">
        <v>42.56</v>
      </c>
      <c r="O25" s="88">
        <v>204.26999999999998</v>
      </c>
      <c r="P25" s="88">
        <v>0</v>
      </c>
      <c r="Q25" s="88">
        <v>0</v>
      </c>
      <c r="R25" s="88">
        <v>0</v>
      </c>
      <c r="S25" s="116">
        <v>0</v>
      </c>
      <c r="W25">
        <v>2.89</v>
      </c>
      <c r="X25">
        <v>3.13</v>
      </c>
      <c r="Y25">
        <v>0</v>
      </c>
      <c r="Z25">
        <v>4.8099999999999996</v>
      </c>
      <c r="AA25">
        <v>9.91</v>
      </c>
      <c r="AB25">
        <v>0.46</v>
      </c>
      <c r="AC25">
        <v>0.32</v>
      </c>
      <c r="AD25">
        <v>0.45</v>
      </c>
      <c r="AE25">
        <v>0.82</v>
      </c>
      <c r="AF25">
        <v>0.43</v>
      </c>
      <c r="AG25">
        <v>0.8</v>
      </c>
      <c r="AH25">
        <v>0.5</v>
      </c>
      <c r="AI25">
        <v>0.51</v>
      </c>
      <c r="AJ25">
        <v>0.32</v>
      </c>
      <c r="AK25">
        <v>0</v>
      </c>
      <c r="AL25">
        <v>0</v>
      </c>
      <c r="AM25">
        <v>42.56</v>
      </c>
      <c r="AN25">
        <v>14.27</v>
      </c>
      <c r="AO25">
        <v>0</v>
      </c>
      <c r="AP25">
        <v>30</v>
      </c>
      <c r="AQ25">
        <v>60</v>
      </c>
      <c r="AR25">
        <v>30</v>
      </c>
      <c r="AS25">
        <v>20</v>
      </c>
      <c r="AT25">
        <v>0</v>
      </c>
      <c r="AU25">
        <v>50</v>
      </c>
      <c r="AV25">
        <v>0</v>
      </c>
      <c r="AW25">
        <v>0</v>
      </c>
      <c r="AX25">
        <v>0</v>
      </c>
      <c r="AY25">
        <v>0</v>
      </c>
    </row>
    <row r="26" spans="1:51">
      <c r="A26" t="s">
        <v>259</v>
      </c>
      <c r="G26" t="s">
        <v>68</v>
      </c>
      <c r="H26" s="115">
        <v>6.5600000000000005</v>
      </c>
      <c r="I26" s="88">
        <v>0.43</v>
      </c>
      <c r="J26" s="88">
        <v>3.6399999999999997</v>
      </c>
      <c r="K26" s="88">
        <v>0</v>
      </c>
      <c r="L26" s="88">
        <v>14.719999999999999</v>
      </c>
      <c r="M26" s="116">
        <v>0</v>
      </c>
      <c r="N26" s="115">
        <v>42.56</v>
      </c>
      <c r="O26" s="88">
        <v>204.26999999999998</v>
      </c>
      <c r="P26" s="88">
        <v>0</v>
      </c>
      <c r="Q26" s="88">
        <v>0</v>
      </c>
      <c r="R26" s="88">
        <v>0</v>
      </c>
      <c r="S26" s="116">
        <v>0</v>
      </c>
      <c r="W26">
        <v>2.89</v>
      </c>
      <c r="X26">
        <v>3.13</v>
      </c>
      <c r="Y26">
        <v>0</v>
      </c>
      <c r="Z26">
        <v>4.8099999999999996</v>
      </c>
      <c r="AA26">
        <v>9.91</v>
      </c>
      <c r="AB26">
        <v>0.46</v>
      </c>
      <c r="AC26">
        <v>0.32</v>
      </c>
      <c r="AD26">
        <v>0.45</v>
      </c>
      <c r="AE26">
        <v>0.82</v>
      </c>
      <c r="AF26">
        <v>0.43</v>
      </c>
      <c r="AG26">
        <v>0.8</v>
      </c>
      <c r="AH26">
        <v>0.5</v>
      </c>
      <c r="AI26">
        <v>0.51</v>
      </c>
      <c r="AJ26">
        <v>0.32</v>
      </c>
      <c r="AK26">
        <v>0</v>
      </c>
      <c r="AL26">
        <v>0</v>
      </c>
      <c r="AM26">
        <v>42.56</v>
      </c>
      <c r="AN26">
        <v>14.27</v>
      </c>
      <c r="AO26">
        <v>0</v>
      </c>
      <c r="AP26">
        <v>30</v>
      </c>
      <c r="AQ26">
        <v>60</v>
      </c>
      <c r="AR26">
        <v>30</v>
      </c>
      <c r="AS26">
        <v>20</v>
      </c>
      <c r="AT26">
        <v>0</v>
      </c>
      <c r="AU26">
        <v>50</v>
      </c>
      <c r="AV26">
        <v>0</v>
      </c>
      <c r="AW26">
        <v>0</v>
      </c>
      <c r="AX26">
        <v>0</v>
      </c>
      <c r="AY26">
        <v>0</v>
      </c>
    </row>
    <row r="27" spans="1:51">
      <c r="A27" t="s">
        <v>260</v>
      </c>
      <c r="G27" t="s">
        <v>69</v>
      </c>
      <c r="H27" s="115">
        <v>6.65</v>
      </c>
      <c r="I27" s="88">
        <v>0.43</v>
      </c>
      <c r="J27" s="88">
        <v>3.55</v>
      </c>
      <c r="K27" s="88">
        <v>0</v>
      </c>
      <c r="L27" s="88">
        <v>14.719999999999999</v>
      </c>
      <c r="M27" s="116">
        <v>0</v>
      </c>
      <c r="N27" s="115">
        <v>282.48</v>
      </c>
      <c r="O27" s="88">
        <v>289.95999999999998</v>
      </c>
      <c r="P27" s="88">
        <v>0</v>
      </c>
      <c r="Q27" s="88">
        <v>0</v>
      </c>
      <c r="R27" s="88">
        <v>0</v>
      </c>
      <c r="S27" s="116">
        <v>0</v>
      </c>
      <c r="W27">
        <v>2.89</v>
      </c>
      <c r="X27">
        <v>3.13</v>
      </c>
      <c r="Y27">
        <v>0</v>
      </c>
      <c r="Z27">
        <v>4.8099999999999996</v>
      </c>
      <c r="AA27">
        <v>9.91</v>
      </c>
      <c r="AB27">
        <v>0.46</v>
      </c>
      <c r="AC27">
        <v>0.32</v>
      </c>
      <c r="AD27">
        <v>0.45</v>
      </c>
      <c r="AE27">
        <v>0.82</v>
      </c>
      <c r="AF27">
        <v>0.43</v>
      </c>
      <c r="AG27">
        <v>0.66</v>
      </c>
      <c r="AH27">
        <v>0.59</v>
      </c>
      <c r="AI27">
        <v>0.42</v>
      </c>
      <c r="AJ27">
        <v>0.46</v>
      </c>
      <c r="AK27">
        <v>0</v>
      </c>
      <c r="AL27">
        <v>239.92</v>
      </c>
      <c r="AM27">
        <v>42.56</v>
      </c>
      <c r="AN27">
        <v>14.27</v>
      </c>
      <c r="AO27">
        <v>85.69</v>
      </c>
      <c r="AP27">
        <v>30</v>
      </c>
      <c r="AQ27">
        <v>60</v>
      </c>
      <c r="AR27">
        <v>30</v>
      </c>
      <c r="AS27">
        <v>20</v>
      </c>
      <c r="AT27">
        <v>0</v>
      </c>
      <c r="AU27">
        <v>50</v>
      </c>
      <c r="AV27">
        <v>0</v>
      </c>
      <c r="AW27">
        <v>0</v>
      </c>
      <c r="AX27">
        <v>0</v>
      </c>
      <c r="AY27">
        <v>0</v>
      </c>
    </row>
    <row r="28" spans="1:51">
      <c r="A28" t="s">
        <v>261</v>
      </c>
      <c r="G28" t="s">
        <v>70</v>
      </c>
      <c r="H28" s="115">
        <v>6.65</v>
      </c>
      <c r="I28" s="88">
        <v>0.43</v>
      </c>
      <c r="J28" s="88">
        <v>3.55</v>
      </c>
      <c r="K28" s="88">
        <v>0</v>
      </c>
      <c r="L28" s="88">
        <v>14.719999999999999</v>
      </c>
      <c r="M28" s="116">
        <v>0</v>
      </c>
      <c r="N28" s="115">
        <v>282.48</v>
      </c>
      <c r="O28" s="88">
        <v>289.95999999999998</v>
      </c>
      <c r="P28" s="88">
        <v>0</v>
      </c>
      <c r="Q28" s="88">
        <v>0</v>
      </c>
      <c r="R28" s="88">
        <v>0</v>
      </c>
      <c r="S28" s="116">
        <v>0</v>
      </c>
      <c r="W28">
        <v>2.89</v>
      </c>
      <c r="X28">
        <v>3.13</v>
      </c>
      <c r="Y28">
        <v>0</v>
      </c>
      <c r="Z28">
        <v>4.8099999999999996</v>
      </c>
      <c r="AA28">
        <v>9.91</v>
      </c>
      <c r="AB28">
        <v>0.46</v>
      </c>
      <c r="AC28">
        <v>0.32</v>
      </c>
      <c r="AD28">
        <v>0.45</v>
      </c>
      <c r="AE28">
        <v>0.82</v>
      </c>
      <c r="AF28">
        <v>0.43</v>
      </c>
      <c r="AG28">
        <v>0.66</v>
      </c>
      <c r="AH28">
        <v>0.59</v>
      </c>
      <c r="AI28">
        <v>0.42</v>
      </c>
      <c r="AJ28">
        <v>0.46</v>
      </c>
      <c r="AK28">
        <v>0</v>
      </c>
      <c r="AL28">
        <v>239.92</v>
      </c>
      <c r="AM28">
        <v>42.56</v>
      </c>
      <c r="AN28">
        <v>14.27</v>
      </c>
      <c r="AO28">
        <v>85.69</v>
      </c>
      <c r="AP28">
        <v>30</v>
      </c>
      <c r="AQ28">
        <v>60</v>
      </c>
      <c r="AR28">
        <v>30</v>
      </c>
      <c r="AS28">
        <v>20</v>
      </c>
      <c r="AT28">
        <v>0</v>
      </c>
      <c r="AU28">
        <v>50</v>
      </c>
      <c r="AV28">
        <v>0</v>
      </c>
      <c r="AW28">
        <v>0</v>
      </c>
      <c r="AX28">
        <v>0</v>
      </c>
      <c r="AY28">
        <v>0</v>
      </c>
    </row>
    <row r="29" spans="1:51">
      <c r="A29" t="s">
        <v>269</v>
      </c>
      <c r="G29" t="s">
        <v>71</v>
      </c>
      <c r="H29" s="115">
        <v>6.65</v>
      </c>
      <c r="I29" s="88">
        <v>0.43</v>
      </c>
      <c r="J29" s="88">
        <v>3.55</v>
      </c>
      <c r="K29" s="88">
        <v>0</v>
      </c>
      <c r="L29" s="88">
        <v>14.719999999999999</v>
      </c>
      <c r="M29" s="116">
        <v>0</v>
      </c>
      <c r="N29" s="115">
        <v>282.48</v>
      </c>
      <c r="O29" s="88">
        <v>289.95999999999998</v>
      </c>
      <c r="P29" s="88">
        <v>0</v>
      </c>
      <c r="Q29" s="88">
        <v>0</v>
      </c>
      <c r="R29" s="88">
        <v>0</v>
      </c>
      <c r="S29" s="116">
        <v>0</v>
      </c>
      <c r="W29">
        <v>2.89</v>
      </c>
      <c r="X29">
        <v>3.13</v>
      </c>
      <c r="Y29">
        <v>0</v>
      </c>
      <c r="Z29">
        <v>4.8099999999999996</v>
      </c>
      <c r="AA29">
        <v>9.91</v>
      </c>
      <c r="AB29">
        <v>0.46</v>
      </c>
      <c r="AC29">
        <v>0.32</v>
      </c>
      <c r="AD29">
        <v>0.45</v>
      </c>
      <c r="AE29">
        <v>0.82</v>
      </c>
      <c r="AF29">
        <v>0.43</v>
      </c>
      <c r="AG29">
        <v>0.66</v>
      </c>
      <c r="AH29">
        <v>0.59</v>
      </c>
      <c r="AI29">
        <v>0.42</v>
      </c>
      <c r="AJ29">
        <v>0.46</v>
      </c>
      <c r="AK29">
        <v>0</v>
      </c>
      <c r="AL29">
        <v>239.92</v>
      </c>
      <c r="AM29">
        <v>42.56</v>
      </c>
      <c r="AN29">
        <v>14.27</v>
      </c>
      <c r="AO29">
        <v>85.69</v>
      </c>
      <c r="AP29">
        <v>30</v>
      </c>
      <c r="AQ29">
        <v>60</v>
      </c>
      <c r="AR29">
        <v>30</v>
      </c>
      <c r="AS29">
        <v>20</v>
      </c>
      <c r="AT29">
        <v>0</v>
      </c>
      <c r="AU29">
        <v>50</v>
      </c>
      <c r="AV29">
        <v>0</v>
      </c>
      <c r="AW29">
        <v>0</v>
      </c>
      <c r="AX29">
        <v>0</v>
      </c>
      <c r="AY29">
        <v>0</v>
      </c>
    </row>
    <row r="30" spans="1:51">
      <c r="A30" t="s">
        <v>270</v>
      </c>
      <c r="G30" t="s">
        <v>72</v>
      </c>
      <c r="H30" s="115">
        <v>6.65</v>
      </c>
      <c r="I30" s="88">
        <v>0.43</v>
      </c>
      <c r="J30" s="88">
        <v>3.55</v>
      </c>
      <c r="K30" s="88">
        <v>0</v>
      </c>
      <c r="L30" s="88">
        <v>14.819999999999999</v>
      </c>
      <c r="M30" s="116">
        <v>0</v>
      </c>
      <c r="N30" s="115">
        <v>282.48</v>
      </c>
      <c r="O30" s="88">
        <v>289.95999999999998</v>
      </c>
      <c r="P30" s="88">
        <v>0</v>
      </c>
      <c r="Q30" s="88">
        <v>0</v>
      </c>
      <c r="R30" s="88">
        <v>0</v>
      </c>
      <c r="S30" s="116">
        <v>0</v>
      </c>
      <c r="W30">
        <v>2.89</v>
      </c>
      <c r="X30">
        <v>3.13</v>
      </c>
      <c r="Y30">
        <v>0</v>
      </c>
      <c r="Z30">
        <v>4.8099999999999996</v>
      </c>
      <c r="AA30">
        <v>9.91</v>
      </c>
      <c r="AB30">
        <v>0.46</v>
      </c>
      <c r="AC30">
        <v>0.32</v>
      </c>
      <c r="AD30">
        <v>0.45</v>
      </c>
      <c r="AE30">
        <v>0.82</v>
      </c>
      <c r="AF30">
        <v>0.43</v>
      </c>
      <c r="AG30">
        <v>0.66</v>
      </c>
      <c r="AH30">
        <v>0.59</v>
      </c>
      <c r="AI30">
        <v>0.42</v>
      </c>
      <c r="AJ30">
        <v>0.46</v>
      </c>
      <c r="AK30">
        <v>0</v>
      </c>
      <c r="AL30">
        <v>239.92</v>
      </c>
      <c r="AM30">
        <v>42.56</v>
      </c>
      <c r="AN30">
        <v>14.27</v>
      </c>
      <c r="AO30">
        <v>85.69</v>
      </c>
      <c r="AP30">
        <v>30</v>
      </c>
      <c r="AQ30">
        <v>60</v>
      </c>
      <c r="AR30">
        <v>30</v>
      </c>
      <c r="AS30">
        <v>20</v>
      </c>
      <c r="AT30">
        <v>0</v>
      </c>
      <c r="AU30">
        <v>50</v>
      </c>
      <c r="AV30">
        <v>0</v>
      </c>
      <c r="AW30">
        <v>0.1</v>
      </c>
      <c r="AX30">
        <v>0</v>
      </c>
      <c r="AY30">
        <v>0</v>
      </c>
    </row>
    <row r="31" spans="1:51">
      <c r="A31" t="s">
        <v>280</v>
      </c>
      <c r="G31" t="s">
        <v>73</v>
      </c>
      <c r="H31" s="115">
        <v>8.75</v>
      </c>
      <c r="I31" s="88">
        <v>1.33</v>
      </c>
      <c r="J31" s="88">
        <v>3.55</v>
      </c>
      <c r="K31" s="88">
        <v>0</v>
      </c>
      <c r="L31" s="88">
        <v>15.11</v>
      </c>
      <c r="M31" s="116">
        <v>0</v>
      </c>
      <c r="N31" s="115">
        <v>282.48</v>
      </c>
      <c r="O31" s="88">
        <v>289.95999999999998</v>
      </c>
      <c r="P31" s="88">
        <v>0</v>
      </c>
      <c r="Q31" s="88">
        <v>0</v>
      </c>
      <c r="R31" s="88">
        <v>0</v>
      </c>
      <c r="S31" s="116">
        <v>0</v>
      </c>
      <c r="W31">
        <v>2.89</v>
      </c>
      <c r="X31">
        <v>3.13</v>
      </c>
      <c r="Y31">
        <v>0</v>
      </c>
      <c r="Z31">
        <v>4.8099999999999996</v>
      </c>
      <c r="AA31">
        <v>9.91</v>
      </c>
      <c r="AB31">
        <v>0.46</v>
      </c>
      <c r="AC31">
        <v>0.32</v>
      </c>
      <c r="AD31">
        <v>0.45</v>
      </c>
      <c r="AE31">
        <v>0.82</v>
      </c>
      <c r="AF31">
        <v>0.43</v>
      </c>
      <c r="AG31">
        <v>0.66</v>
      </c>
      <c r="AH31">
        <v>0.59</v>
      </c>
      <c r="AI31">
        <v>0.42</v>
      </c>
      <c r="AJ31">
        <v>0.46</v>
      </c>
      <c r="AK31">
        <v>0</v>
      </c>
      <c r="AL31">
        <v>239.92</v>
      </c>
      <c r="AM31">
        <v>42.56</v>
      </c>
      <c r="AN31">
        <v>14.27</v>
      </c>
      <c r="AO31">
        <v>85.69</v>
      </c>
      <c r="AP31">
        <v>30</v>
      </c>
      <c r="AQ31">
        <v>60</v>
      </c>
      <c r="AR31">
        <v>30</v>
      </c>
      <c r="AS31">
        <v>20</v>
      </c>
      <c r="AT31">
        <v>0</v>
      </c>
      <c r="AU31">
        <v>50</v>
      </c>
      <c r="AV31">
        <v>0</v>
      </c>
      <c r="AW31">
        <v>0.39</v>
      </c>
      <c r="AX31">
        <v>2.1</v>
      </c>
      <c r="AY31">
        <v>0.9</v>
      </c>
    </row>
    <row r="32" spans="1:51">
      <c r="A32" t="s">
        <v>281</v>
      </c>
      <c r="G32" t="s">
        <v>74</v>
      </c>
      <c r="H32" s="115">
        <v>12.25</v>
      </c>
      <c r="I32" s="88">
        <v>2.83</v>
      </c>
      <c r="J32" s="88">
        <v>3.55</v>
      </c>
      <c r="K32" s="88">
        <v>0</v>
      </c>
      <c r="L32" s="88">
        <v>15.399999999999999</v>
      </c>
      <c r="M32" s="116">
        <v>0</v>
      </c>
      <c r="N32" s="115">
        <v>282.48</v>
      </c>
      <c r="O32" s="88">
        <v>289.95999999999998</v>
      </c>
      <c r="P32" s="88">
        <v>0</v>
      </c>
      <c r="Q32" s="88">
        <v>0</v>
      </c>
      <c r="R32" s="88">
        <v>0</v>
      </c>
      <c r="S32" s="116">
        <v>0</v>
      </c>
      <c r="W32">
        <v>2.89</v>
      </c>
      <c r="X32">
        <v>3.13</v>
      </c>
      <c r="Y32">
        <v>0</v>
      </c>
      <c r="Z32">
        <v>4.8099999999999996</v>
      </c>
      <c r="AA32">
        <v>9.91</v>
      </c>
      <c r="AB32">
        <v>0.46</v>
      </c>
      <c r="AC32">
        <v>0.32</v>
      </c>
      <c r="AD32">
        <v>0.45</v>
      </c>
      <c r="AE32">
        <v>0.82</v>
      </c>
      <c r="AF32">
        <v>0.43</v>
      </c>
      <c r="AG32">
        <v>0.66</v>
      </c>
      <c r="AH32">
        <v>0.59</v>
      </c>
      <c r="AI32">
        <v>0.42</v>
      </c>
      <c r="AJ32">
        <v>0.46</v>
      </c>
      <c r="AK32">
        <v>0</v>
      </c>
      <c r="AL32">
        <v>239.92</v>
      </c>
      <c r="AM32">
        <v>42.56</v>
      </c>
      <c r="AN32">
        <v>14.27</v>
      </c>
      <c r="AO32">
        <v>85.69</v>
      </c>
      <c r="AP32">
        <v>30</v>
      </c>
      <c r="AQ32">
        <v>60</v>
      </c>
      <c r="AR32">
        <v>30</v>
      </c>
      <c r="AS32">
        <v>20</v>
      </c>
      <c r="AT32">
        <v>0</v>
      </c>
      <c r="AU32">
        <v>50</v>
      </c>
      <c r="AV32">
        <v>0</v>
      </c>
      <c r="AW32">
        <v>0.68</v>
      </c>
      <c r="AX32">
        <v>5.6</v>
      </c>
      <c r="AY32">
        <v>2.4</v>
      </c>
    </row>
    <row r="33" spans="1:51">
      <c r="A33" t="s">
        <v>282</v>
      </c>
      <c r="G33" t="s">
        <v>75</v>
      </c>
      <c r="H33" s="115">
        <v>16.450000000000003</v>
      </c>
      <c r="I33" s="88">
        <v>4.63</v>
      </c>
      <c r="J33" s="88">
        <v>3.55</v>
      </c>
      <c r="K33" s="88">
        <v>0</v>
      </c>
      <c r="L33" s="88">
        <v>15.799999999999999</v>
      </c>
      <c r="M33" s="116">
        <v>0</v>
      </c>
      <c r="N33" s="115">
        <v>282.48</v>
      </c>
      <c r="O33" s="88">
        <v>289.95999999999998</v>
      </c>
      <c r="P33" s="88">
        <v>0</v>
      </c>
      <c r="Q33" s="88">
        <v>0</v>
      </c>
      <c r="R33" s="88">
        <v>0</v>
      </c>
      <c r="S33" s="116">
        <v>0</v>
      </c>
      <c r="W33">
        <v>2.89</v>
      </c>
      <c r="X33">
        <v>3.13</v>
      </c>
      <c r="Y33">
        <v>0</v>
      </c>
      <c r="Z33">
        <v>4.8099999999999996</v>
      </c>
      <c r="AA33">
        <v>9.91</v>
      </c>
      <c r="AB33">
        <v>0.46</v>
      </c>
      <c r="AC33">
        <v>0.32</v>
      </c>
      <c r="AD33">
        <v>0.45</v>
      </c>
      <c r="AE33">
        <v>0.82</v>
      </c>
      <c r="AF33">
        <v>0.43</v>
      </c>
      <c r="AG33">
        <v>0.66</v>
      </c>
      <c r="AH33">
        <v>0.59</v>
      </c>
      <c r="AI33">
        <v>0.42</v>
      </c>
      <c r="AJ33">
        <v>0.46</v>
      </c>
      <c r="AK33">
        <v>0</v>
      </c>
      <c r="AL33">
        <v>239.92</v>
      </c>
      <c r="AM33">
        <v>42.56</v>
      </c>
      <c r="AN33">
        <v>14.27</v>
      </c>
      <c r="AO33">
        <v>85.69</v>
      </c>
      <c r="AP33">
        <v>30</v>
      </c>
      <c r="AQ33">
        <v>60</v>
      </c>
      <c r="AR33">
        <v>30</v>
      </c>
      <c r="AS33">
        <v>20</v>
      </c>
      <c r="AT33">
        <v>0</v>
      </c>
      <c r="AU33">
        <v>50</v>
      </c>
      <c r="AV33">
        <v>0</v>
      </c>
      <c r="AW33">
        <v>1.08</v>
      </c>
      <c r="AX33">
        <v>9.8000000000000007</v>
      </c>
      <c r="AY33">
        <v>4.2</v>
      </c>
    </row>
    <row r="34" spans="1:51">
      <c r="A34" t="s">
        <v>283</v>
      </c>
      <c r="G34" t="s">
        <v>76</v>
      </c>
      <c r="H34" s="115">
        <v>22.05</v>
      </c>
      <c r="I34" s="88">
        <v>7.0299999999999994</v>
      </c>
      <c r="J34" s="88">
        <v>3.55</v>
      </c>
      <c r="K34" s="88">
        <v>0</v>
      </c>
      <c r="L34" s="88">
        <v>16.29</v>
      </c>
      <c r="M34" s="116">
        <v>0</v>
      </c>
      <c r="N34" s="115">
        <v>282.48</v>
      </c>
      <c r="O34" s="88">
        <v>289.95999999999998</v>
      </c>
      <c r="P34" s="88">
        <v>0</v>
      </c>
      <c r="Q34" s="88">
        <v>0</v>
      </c>
      <c r="R34" s="88">
        <v>0</v>
      </c>
      <c r="S34" s="116">
        <v>0</v>
      </c>
      <c r="W34">
        <v>2.89</v>
      </c>
      <c r="X34">
        <v>3.13</v>
      </c>
      <c r="Y34">
        <v>0</v>
      </c>
      <c r="Z34">
        <v>4.8099999999999996</v>
      </c>
      <c r="AA34">
        <v>9.91</v>
      </c>
      <c r="AB34">
        <v>0.46</v>
      </c>
      <c r="AC34">
        <v>0.32</v>
      </c>
      <c r="AD34">
        <v>0.45</v>
      </c>
      <c r="AE34">
        <v>0.82</v>
      </c>
      <c r="AF34">
        <v>0.43</v>
      </c>
      <c r="AG34">
        <v>0.66</v>
      </c>
      <c r="AH34">
        <v>0.59</v>
      </c>
      <c r="AI34">
        <v>0.42</v>
      </c>
      <c r="AJ34">
        <v>0.46</v>
      </c>
      <c r="AK34">
        <v>0</v>
      </c>
      <c r="AL34">
        <v>239.92</v>
      </c>
      <c r="AM34">
        <v>42.56</v>
      </c>
      <c r="AN34">
        <v>14.27</v>
      </c>
      <c r="AO34">
        <v>85.69</v>
      </c>
      <c r="AP34">
        <v>30</v>
      </c>
      <c r="AQ34">
        <v>60</v>
      </c>
      <c r="AR34">
        <v>30</v>
      </c>
      <c r="AS34">
        <v>20</v>
      </c>
      <c r="AT34">
        <v>0</v>
      </c>
      <c r="AU34">
        <v>50</v>
      </c>
      <c r="AV34">
        <v>0</v>
      </c>
      <c r="AW34">
        <v>1.57</v>
      </c>
      <c r="AX34">
        <v>15.4</v>
      </c>
      <c r="AY34">
        <v>6.6</v>
      </c>
    </row>
    <row r="35" spans="1:51">
      <c r="A35" t="s">
        <v>298</v>
      </c>
      <c r="G35" t="s">
        <v>77</v>
      </c>
      <c r="H35" s="115">
        <v>27.54</v>
      </c>
      <c r="I35" s="88">
        <v>9.5500000000000007</v>
      </c>
      <c r="J35" s="88">
        <v>3.55</v>
      </c>
      <c r="K35" s="88">
        <v>0</v>
      </c>
      <c r="L35" s="88">
        <v>16.68</v>
      </c>
      <c r="M35" s="116">
        <v>0</v>
      </c>
      <c r="N35" s="115">
        <v>282.48</v>
      </c>
      <c r="O35" s="88">
        <v>289.95999999999998</v>
      </c>
      <c r="P35" s="88">
        <v>0</v>
      </c>
      <c r="Q35" s="88">
        <v>0</v>
      </c>
      <c r="R35" s="88">
        <v>0</v>
      </c>
      <c r="S35" s="116">
        <v>0</v>
      </c>
      <c r="W35">
        <v>2.89</v>
      </c>
      <c r="X35">
        <v>3.13</v>
      </c>
      <c r="Y35">
        <v>0</v>
      </c>
      <c r="Z35">
        <v>4.8099999999999996</v>
      </c>
      <c r="AA35">
        <v>9.91</v>
      </c>
      <c r="AB35">
        <v>0.5</v>
      </c>
      <c r="AC35">
        <v>0.3</v>
      </c>
      <c r="AD35">
        <v>0.42</v>
      </c>
      <c r="AE35">
        <v>0.76</v>
      </c>
      <c r="AF35">
        <v>0.55000000000000004</v>
      </c>
      <c r="AG35">
        <v>0.66</v>
      </c>
      <c r="AH35">
        <v>0.59</v>
      </c>
      <c r="AI35">
        <v>0.42</v>
      </c>
      <c r="AJ35">
        <v>0.42</v>
      </c>
      <c r="AK35">
        <v>0</v>
      </c>
      <c r="AL35">
        <v>239.92</v>
      </c>
      <c r="AM35">
        <v>42.56</v>
      </c>
      <c r="AN35">
        <v>14.27</v>
      </c>
      <c r="AO35">
        <v>85.69</v>
      </c>
      <c r="AP35">
        <v>30</v>
      </c>
      <c r="AQ35">
        <v>60</v>
      </c>
      <c r="AR35">
        <v>30</v>
      </c>
      <c r="AS35">
        <v>20</v>
      </c>
      <c r="AT35">
        <v>0</v>
      </c>
      <c r="AU35">
        <v>50</v>
      </c>
      <c r="AV35">
        <v>0</v>
      </c>
      <c r="AW35">
        <v>1.96</v>
      </c>
      <c r="AX35">
        <v>21</v>
      </c>
      <c r="AY35">
        <v>9</v>
      </c>
    </row>
    <row r="36" spans="1:51">
      <c r="A36" t="s">
        <v>331</v>
      </c>
      <c r="G36" t="s">
        <v>78</v>
      </c>
      <c r="H36" s="115">
        <v>34.54</v>
      </c>
      <c r="I36" s="88">
        <v>12.55</v>
      </c>
      <c r="J36" s="88">
        <v>3.55</v>
      </c>
      <c r="K36" s="88">
        <v>0</v>
      </c>
      <c r="L36" s="88">
        <v>17.169999999999998</v>
      </c>
      <c r="M36" s="116">
        <v>0</v>
      </c>
      <c r="N36" s="115">
        <v>282.48</v>
      </c>
      <c r="O36" s="88">
        <v>289.95999999999998</v>
      </c>
      <c r="P36" s="88">
        <v>0</v>
      </c>
      <c r="Q36" s="88">
        <v>0</v>
      </c>
      <c r="R36" s="88">
        <v>0</v>
      </c>
      <c r="S36" s="116">
        <v>0</v>
      </c>
      <c r="W36">
        <v>2.89</v>
      </c>
      <c r="X36">
        <v>3.13</v>
      </c>
      <c r="Y36">
        <v>0</v>
      </c>
      <c r="Z36">
        <v>4.8099999999999996</v>
      </c>
      <c r="AA36">
        <v>9.91</v>
      </c>
      <c r="AB36">
        <v>0.5</v>
      </c>
      <c r="AC36">
        <v>0.3</v>
      </c>
      <c r="AD36">
        <v>0.42</v>
      </c>
      <c r="AE36">
        <v>0.76</v>
      </c>
      <c r="AF36">
        <v>0.55000000000000004</v>
      </c>
      <c r="AG36">
        <v>0.66</v>
      </c>
      <c r="AH36">
        <v>0.59</v>
      </c>
      <c r="AI36">
        <v>0.42</v>
      </c>
      <c r="AJ36">
        <v>0.42</v>
      </c>
      <c r="AK36">
        <v>0</v>
      </c>
      <c r="AL36">
        <v>239.92</v>
      </c>
      <c r="AM36">
        <v>42.56</v>
      </c>
      <c r="AN36">
        <v>14.27</v>
      </c>
      <c r="AO36">
        <v>85.69</v>
      </c>
      <c r="AP36">
        <v>30</v>
      </c>
      <c r="AQ36">
        <v>60</v>
      </c>
      <c r="AR36">
        <v>30</v>
      </c>
      <c r="AS36">
        <v>20</v>
      </c>
      <c r="AT36">
        <v>0</v>
      </c>
      <c r="AU36">
        <v>50</v>
      </c>
      <c r="AV36">
        <v>0</v>
      </c>
      <c r="AW36">
        <v>2.4500000000000002</v>
      </c>
      <c r="AX36">
        <v>28</v>
      </c>
      <c r="AY36">
        <v>12</v>
      </c>
    </row>
    <row r="37" spans="1:51">
      <c r="A37" t="s">
        <v>332</v>
      </c>
      <c r="G37" t="s">
        <v>79</v>
      </c>
      <c r="H37" s="115">
        <v>48.54</v>
      </c>
      <c r="I37" s="88">
        <v>18.55</v>
      </c>
      <c r="J37" s="88">
        <v>3.55</v>
      </c>
      <c r="K37" s="88">
        <v>0</v>
      </c>
      <c r="L37" s="88">
        <v>17.75</v>
      </c>
      <c r="M37" s="116">
        <v>0</v>
      </c>
      <c r="N37" s="115">
        <v>282.48</v>
      </c>
      <c r="O37" s="88">
        <v>289.95999999999998</v>
      </c>
      <c r="P37" s="88">
        <v>0</v>
      </c>
      <c r="Q37" s="88">
        <v>0</v>
      </c>
      <c r="R37" s="88">
        <v>0</v>
      </c>
      <c r="S37" s="116">
        <v>0</v>
      </c>
      <c r="W37">
        <v>2.89</v>
      </c>
      <c r="X37">
        <v>3.13</v>
      </c>
      <c r="Y37">
        <v>0</v>
      </c>
      <c r="Z37">
        <v>4.8099999999999996</v>
      </c>
      <c r="AA37">
        <v>9.91</v>
      </c>
      <c r="AB37">
        <v>0.5</v>
      </c>
      <c r="AC37">
        <v>0.3</v>
      </c>
      <c r="AD37">
        <v>0.42</v>
      </c>
      <c r="AE37">
        <v>0.76</v>
      </c>
      <c r="AF37">
        <v>0.55000000000000004</v>
      </c>
      <c r="AG37">
        <v>0.66</v>
      </c>
      <c r="AH37">
        <v>0.59</v>
      </c>
      <c r="AI37">
        <v>0.42</v>
      </c>
      <c r="AJ37">
        <v>0.42</v>
      </c>
      <c r="AK37">
        <v>0</v>
      </c>
      <c r="AL37">
        <v>239.92</v>
      </c>
      <c r="AM37">
        <v>42.56</v>
      </c>
      <c r="AN37">
        <v>14.27</v>
      </c>
      <c r="AO37">
        <v>85.69</v>
      </c>
      <c r="AP37">
        <v>30</v>
      </c>
      <c r="AQ37">
        <v>60</v>
      </c>
      <c r="AR37">
        <v>30</v>
      </c>
      <c r="AS37">
        <v>20</v>
      </c>
      <c r="AT37">
        <v>0</v>
      </c>
      <c r="AU37">
        <v>50</v>
      </c>
      <c r="AV37">
        <v>0</v>
      </c>
      <c r="AW37">
        <v>3.03</v>
      </c>
      <c r="AX37">
        <v>42</v>
      </c>
      <c r="AY37">
        <v>18</v>
      </c>
    </row>
    <row r="38" spans="1:51">
      <c r="A38" t="s">
        <v>333</v>
      </c>
      <c r="G38" t="s">
        <v>80</v>
      </c>
      <c r="H38" s="115">
        <v>55.54</v>
      </c>
      <c r="I38" s="88">
        <v>21.55</v>
      </c>
      <c r="J38" s="88">
        <v>3.55</v>
      </c>
      <c r="K38" s="88">
        <v>0</v>
      </c>
      <c r="L38" s="88">
        <v>18.34</v>
      </c>
      <c r="M38" s="116">
        <v>0</v>
      </c>
      <c r="N38" s="115">
        <v>282.48</v>
      </c>
      <c r="O38" s="88">
        <v>289.95999999999998</v>
      </c>
      <c r="P38" s="88">
        <v>0</v>
      </c>
      <c r="Q38" s="88">
        <v>0</v>
      </c>
      <c r="R38" s="88">
        <v>0</v>
      </c>
      <c r="S38" s="116">
        <v>0</v>
      </c>
      <c r="W38">
        <v>2.89</v>
      </c>
      <c r="X38">
        <v>3.13</v>
      </c>
      <c r="Y38">
        <v>0</v>
      </c>
      <c r="Z38">
        <v>4.8099999999999996</v>
      </c>
      <c r="AA38">
        <v>9.91</v>
      </c>
      <c r="AB38">
        <v>0.5</v>
      </c>
      <c r="AC38">
        <v>0.3</v>
      </c>
      <c r="AD38">
        <v>0.42</v>
      </c>
      <c r="AE38">
        <v>0.76</v>
      </c>
      <c r="AF38">
        <v>0.55000000000000004</v>
      </c>
      <c r="AG38">
        <v>0.66</v>
      </c>
      <c r="AH38">
        <v>0.59</v>
      </c>
      <c r="AI38">
        <v>0.42</v>
      </c>
      <c r="AJ38">
        <v>0.42</v>
      </c>
      <c r="AK38">
        <v>0</v>
      </c>
      <c r="AL38">
        <v>239.92</v>
      </c>
      <c r="AM38">
        <v>42.56</v>
      </c>
      <c r="AN38">
        <v>14.27</v>
      </c>
      <c r="AO38">
        <v>85.69</v>
      </c>
      <c r="AP38">
        <v>30</v>
      </c>
      <c r="AQ38">
        <v>60</v>
      </c>
      <c r="AR38">
        <v>30</v>
      </c>
      <c r="AS38">
        <v>20</v>
      </c>
      <c r="AT38">
        <v>0</v>
      </c>
      <c r="AU38">
        <v>50</v>
      </c>
      <c r="AV38">
        <v>0</v>
      </c>
      <c r="AW38">
        <v>3.62</v>
      </c>
      <c r="AX38">
        <v>49</v>
      </c>
      <c r="AY38">
        <v>21</v>
      </c>
    </row>
    <row r="39" spans="1:51">
      <c r="A39" t="s">
        <v>334</v>
      </c>
      <c r="G39" t="s">
        <v>81</v>
      </c>
      <c r="H39" s="115">
        <v>69.540000000000006</v>
      </c>
      <c r="I39" s="88">
        <v>27.55</v>
      </c>
      <c r="J39" s="88">
        <v>3.55</v>
      </c>
      <c r="K39" s="88">
        <v>0</v>
      </c>
      <c r="L39" s="88">
        <v>18.729999999999997</v>
      </c>
      <c r="M39" s="116">
        <v>0</v>
      </c>
      <c r="N39" s="115">
        <v>282.48</v>
      </c>
      <c r="O39" s="88">
        <v>289.95999999999998</v>
      </c>
      <c r="P39" s="88">
        <v>0</v>
      </c>
      <c r="Q39" s="88">
        <v>0</v>
      </c>
      <c r="R39" s="88">
        <v>0</v>
      </c>
      <c r="S39" s="116">
        <v>0</v>
      </c>
      <c r="W39">
        <v>2.89</v>
      </c>
      <c r="X39">
        <v>3.13</v>
      </c>
      <c r="Y39">
        <v>0</v>
      </c>
      <c r="Z39">
        <v>4.8099999999999996</v>
      </c>
      <c r="AA39">
        <v>9.91</v>
      </c>
      <c r="AB39">
        <v>0.5</v>
      </c>
      <c r="AC39">
        <v>0.3</v>
      </c>
      <c r="AD39">
        <v>0.42</v>
      </c>
      <c r="AE39">
        <v>0.76</v>
      </c>
      <c r="AF39">
        <v>0.55000000000000004</v>
      </c>
      <c r="AG39">
        <v>0.66</v>
      </c>
      <c r="AH39">
        <v>0.59</v>
      </c>
      <c r="AI39">
        <v>0.42</v>
      </c>
      <c r="AJ39">
        <v>0.42</v>
      </c>
      <c r="AK39">
        <v>0</v>
      </c>
      <c r="AL39">
        <v>239.92</v>
      </c>
      <c r="AM39">
        <v>42.56</v>
      </c>
      <c r="AN39">
        <v>14.27</v>
      </c>
      <c r="AO39">
        <v>85.69</v>
      </c>
      <c r="AP39">
        <v>30</v>
      </c>
      <c r="AQ39">
        <v>60</v>
      </c>
      <c r="AR39">
        <v>30</v>
      </c>
      <c r="AS39">
        <v>20</v>
      </c>
      <c r="AT39">
        <v>0</v>
      </c>
      <c r="AU39">
        <v>50</v>
      </c>
      <c r="AV39">
        <v>0</v>
      </c>
      <c r="AW39">
        <v>4.01</v>
      </c>
      <c r="AX39">
        <v>63</v>
      </c>
      <c r="AY39">
        <v>27</v>
      </c>
    </row>
    <row r="40" spans="1:51">
      <c r="A40" t="s">
        <v>355</v>
      </c>
      <c r="G40" t="s">
        <v>82</v>
      </c>
      <c r="H40" s="115">
        <v>83.54</v>
      </c>
      <c r="I40" s="88">
        <v>33.549999999999997</v>
      </c>
      <c r="J40" s="88">
        <v>3.55</v>
      </c>
      <c r="K40" s="88">
        <v>0</v>
      </c>
      <c r="L40" s="88">
        <v>19.22</v>
      </c>
      <c r="M40" s="116">
        <v>0</v>
      </c>
      <c r="N40" s="115">
        <v>282.48</v>
      </c>
      <c r="O40" s="88">
        <v>289.95999999999998</v>
      </c>
      <c r="P40" s="88">
        <v>0</v>
      </c>
      <c r="Q40" s="88">
        <v>0</v>
      </c>
      <c r="R40" s="88">
        <v>0</v>
      </c>
      <c r="S40" s="116">
        <v>0</v>
      </c>
      <c r="W40">
        <v>2.89</v>
      </c>
      <c r="X40">
        <v>3.13</v>
      </c>
      <c r="Y40">
        <v>0</v>
      </c>
      <c r="Z40">
        <v>4.8099999999999996</v>
      </c>
      <c r="AA40">
        <v>9.91</v>
      </c>
      <c r="AB40">
        <v>0.5</v>
      </c>
      <c r="AC40">
        <v>0.3</v>
      </c>
      <c r="AD40">
        <v>0.42</v>
      </c>
      <c r="AE40">
        <v>0.76</v>
      </c>
      <c r="AF40">
        <v>0.55000000000000004</v>
      </c>
      <c r="AG40">
        <v>0.66</v>
      </c>
      <c r="AH40">
        <v>0.59</v>
      </c>
      <c r="AI40">
        <v>0.42</v>
      </c>
      <c r="AJ40">
        <v>0.42</v>
      </c>
      <c r="AK40">
        <v>0</v>
      </c>
      <c r="AL40">
        <v>239.92</v>
      </c>
      <c r="AM40">
        <v>42.56</v>
      </c>
      <c r="AN40">
        <v>14.27</v>
      </c>
      <c r="AO40">
        <v>85.69</v>
      </c>
      <c r="AP40">
        <v>30</v>
      </c>
      <c r="AQ40">
        <v>60</v>
      </c>
      <c r="AR40">
        <v>30</v>
      </c>
      <c r="AS40">
        <v>20</v>
      </c>
      <c r="AT40">
        <v>0</v>
      </c>
      <c r="AU40">
        <v>50</v>
      </c>
      <c r="AV40">
        <v>0</v>
      </c>
      <c r="AW40">
        <v>4.5</v>
      </c>
      <c r="AX40">
        <v>77</v>
      </c>
      <c r="AY40">
        <v>33</v>
      </c>
    </row>
    <row r="41" spans="1:51">
      <c r="A41" t="s">
        <v>356</v>
      </c>
      <c r="G41" t="s">
        <v>83</v>
      </c>
      <c r="H41" s="115">
        <v>94.04</v>
      </c>
      <c r="I41" s="88">
        <v>38.049999999999997</v>
      </c>
      <c r="J41" s="88">
        <v>3.55</v>
      </c>
      <c r="K41" s="88">
        <v>0</v>
      </c>
      <c r="L41" s="88">
        <v>19.61</v>
      </c>
      <c r="M41" s="116">
        <v>0</v>
      </c>
      <c r="N41" s="115">
        <v>282.48</v>
      </c>
      <c r="O41" s="88">
        <v>289.95999999999998</v>
      </c>
      <c r="P41" s="88">
        <v>0</v>
      </c>
      <c r="Q41" s="88">
        <v>0</v>
      </c>
      <c r="R41" s="88">
        <v>0</v>
      </c>
      <c r="S41" s="116">
        <v>0</v>
      </c>
      <c r="W41">
        <v>2.89</v>
      </c>
      <c r="X41">
        <v>3.13</v>
      </c>
      <c r="Y41">
        <v>0</v>
      </c>
      <c r="Z41">
        <v>4.8099999999999996</v>
      </c>
      <c r="AA41">
        <v>9.91</v>
      </c>
      <c r="AB41">
        <v>0.5</v>
      </c>
      <c r="AC41">
        <v>0.3</v>
      </c>
      <c r="AD41">
        <v>0.42</v>
      </c>
      <c r="AE41">
        <v>0.76</v>
      </c>
      <c r="AF41">
        <v>0.55000000000000004</v>
      </c>
      <c r="AG41">
        <v>0.66</v>
      </c>
      <c r="AH41">
        <v>0.59</v>
      </c>
      <c r="AI41">
        <v>0.42</v>
      </c>
      <c r="AJ41">
        <v>0.42</v>
      </c>
      <c r="AK41">
        <v>0</v>
      </c>
      <c r="AL41">
        <v>239.92</v>
      </c>
      <c r="AM41">
        <v>42.56</v>
      </c>
      <c r="AN41">
        <v>14.27</v>
      </c>
      <c r="AO41">
        <v>85.69</v>
      </c>
      <c r="AP41">
        <v>30</v>
      </c>
      <c r="AQ41">
        <v>60</v>
      </c>
      <c r="AR41">
        <v>30</v>
      </c>
      <c r="AS41">
        <v>20</v>
      </c>
      <c r="AT41">
        <v>0</v>
      </c>
      <c r="AU41">
        <v>50</v>
      </c>
      <c r="AV41">
        <v>0</v>
      </c>
      <c r="AW41">
        <v>4.8899999999999997</v>
      </c>
      <c r="AX41">
        <v>87.5</v>
      </c>
      <c r="AY41">
        <v>37.5</v>
      </c>
    </row>
    <row r="42" spans="1:51">
      <c r="A42" t="s">
        <v>357</v>
      </c>
      <c r="G42" t="s">
        <v>84</v>
      </c>
      <c r="H42" s="115">
        <v>104.54</v>
      </c>
      <c r="I42" s="88">
        <v>42.55</v>
      </c>
      <c r="J42" s="88">
        <v>0.42</v>
      </c>
      <c r="K42" s="88">
        <v>0</v>
      </c>
      <c r="L42" s="88">
        <v>20</v>
      </c>
      <c r="M42" s="116">
        <v>0</v>
      </c>
      <c r="N42" s="115">
        <v>282.48</v>
      </c>
      <c r="O42" s="88">
        <v>289.95999999999998</v>
      </c>
      <c r="P42" s="88">
        <v>0</v>
      </c>
      <c r="Q42" s="88">
        <v>0</v>
      </c>
      <c r="R42" s="88">
        <v>0</v>
      </c>
      <c r="S42" s="116">
        <v>0</v>
      </c>
      <c r="W42">
        <v>2.89</v>
      </c>
      <c r="X42">
        <v>0</v>
      </c>
      <c r="Y42">
        <v>0</v>
      </c>
      <c r="Z42">
        <v>4.8099999999999996</v>
      </c>
      <c r="AA42">
        <v>9.91</v>
      </c>
      <c r="AB42">
        <v>0.5</v>
      </c>
      <c r="AC42">
        <v>0.3</v>
      </c>
      <c r="AD42">
        <v>0.42</v>
      </c>
      <c r="AE42">
        <v>0.76</v>
      </c>
      <c r="AF42">
        <v>0.55000000000000004</v>
      </c>
      <c r="AG42">
        <v>0.66</v>
      </c>
      <c r="AH42">
        <v>0.59</v>
      </c>
      <c r="AI42">
        <v>0.42</v>
      </c>
      <c r="AJ42">
        <v>0.42</v>
      </c>
      <c r="AK42">
        <v>0</v>
      </c>
      <c r="AL42">
        <v>239.92</v>
      </c>
      <c r="AM42">
        <v>42.56</v>
      </c>
      <c r="AN42">
        <v>14.27</v>
      </c>
      <c r="AO42">
        <v>85.69</v>
      </c>
      <c r="AP42">
        <v>30</v>
      </c>
      <c r="AQ42">
        <v>60</v>
      </c>
      <c r="AR42">
        <v>30</v>
      </c>
      <c r="AS42">
        <v>20</v>
      </c>
      <c r="AT42">
        <v>0</v>
      </c>
      <c r="AU42">
        <v>50</v>
      </c>
      <c r="AV42">
        <v>0</v>
      </c>
      <c r="AW42">
        <v>5.28</v>
      </c>
      <c r="AX42">
        <v>98</v>
      </c>
      <c r="AY42">
        <v>42</v>
      </c>
    </row>
    <row r="43" spans="1:51">
      <c r="A43" t="s">
        <v>363</v>
      </c>
      <c r="G43" t="s">
        <v>85</v>
      </c>
      <c r="H43" s="115">
        <v>128.86000000000001</v>
      </c>
      <c r="I43" s="88">
        <v>45.55</v>
      </c>
      <c r="J43" s="88">
        <v>0.42</v>
      </c>
      <c r="K43" s="88">
        <v>0</v>
      </c>
      <c r="L43" s="88">
        <v>15.29</v>
      </c>
      <c r="M43" s="116">
        <v>0</v>
      </c>
      <c r="N43" s="115">
        <v>282.48</v>
      </c>
      <c r="O43" s="88">
        <v>289.95999999999998</v>
      </c>
      <c r="P43" s="88">
        <v>0</v>
      </c>
      <c r="Q43" s="88">
        <v>0</v>
      </c>
      <c r="R43" s="88">
        <v>0</v>
      </c>
      <c r="S43" s="116">
        <v>0</v>
      </c>
      <c r="W43">
        <v>2.89</v>
      </c>
      <c r="X43">
        <v>0</v>
      </c>
      <c r="Y43">
        <v>17.32</v>
      </c>
      <c r="Z43">
        <v>4.8099999999999996</v>
      </c>
      <c r="AA43">
        <v>4.8099999999999996</v>
      </c>
      <c r="AB43">
        <v>0.5</v>
      </c>
      <c r="AC43">
        <v>0.3</v>
      </c>
      <c r="AD43">
        <v>0.42</v>
      </c>
      <c r="AE43">
        <v>0.76</v>
      </c>
      <c r="AF43">
        <v>0.55000000000000004</v>
      </c>
      <c r="AG43">
        <v>0.66</v>
      </c>
      <c r="AH43">
        <v>0.59</v>
      </c>
      <c r="AI43">
        <v>0.42</v>
      </c>
      <c r="AJ43">
        <v>0.42</v>
      </c>
      <c r="AK43">
        <v>0</v>
      </c>
      <c r="AL43">
        <v>239.92</v>
      </c>
      <c r="AM43">
        <v>42.56</v>
      </c>
      <c r="AN43">
        <v>14.27</v>
      </c>
      <c r="AO43">
        <v>85.69</v>
      </c>
      <c r="AP43">
        <v>30</v>
      </c>
      <c r="AQ43">
        <v>60</v>
      </c>
      <c r="AR43">
        <v>30</v>
      </c>
      <c r="AS43">
        <v>20</v>
      </c>
      <c r="AT43">
        <v>0</v>
      </c>
      <c r="AU43">
        <v>50</v>
      </c>
      <c r="AV43">
        <v>0</v>
      </c>
      <c r="AW43">
        <v>5.67</v>
      </c>
      <c r="AX43">
        <v>105</v>
      </c>
      <c r="AY43">
        <v>45</v>
      </c>
    </row>
    <row r="44" spans="1:51">
      <c r="A44" t="s">
        <v>367</v>
      </c>
      <c r="G44" t="s">
        <v>86</v>
      </c>
      <c r="H44" s="115">
        <v>135.86000000000001</v>
      </c>
      <c r="I44" s="88">
        <v>48.55</v>
      </c>
      <c r="J44" s="88">
        <v>0.42</v>
      </c>
      <c r="K44" s="88">
        <v>0</v>
      </c>
      <c r="L44" s="88">
        <v>15.78</v>
      </c>
      <c r="M44" s="116">
        <v>0</v>
      </c>
      <c r="N44" s="115">
        <v>282.48</v>
      </c>
      <c r="O44" s="88">
        <v>289.95999999999998</v>
      </c>
      <c r="P44" s="88">
        <v>0</v>
      </c>
      <c r="Q44" s="88">
        <v>0</v>
      </c>
      <c r="R44" s="88">
        <v>0</v>
      </c>
      <c r="S44" s="116">
        <v>0</v>
      </c>
      <c r="W44">
        <v>2.89</v>
      </c>
      <c r="X44">
        <v>0</v>
      </c>
      <c r="Y44">
        <v>17.32</v>
      </c>
      <c r="Z44">
        <v>4.8099999999999996</v>
      </c>
      <c r="AA44">
        <v>4.8099999999999996</v>
      </c>
      <c r="AB44">
        <v>0.5</v>
      </c>
      <c r="AC44">
        <v>0.3</v>
      </c>
      <c r="AD44">
        <v>0.42</v>
      </c>
      <c r="AE44">
        <v>0.76</v>
      </c>
      <c r="AF44">
        <v>0.55000000000000004</v>
      </c>
      <c r="AG44">
        <v>0.66</v>
      </c>
      <c r="AH44">
        <v>0.59</v>
      </c>
      <c r="AI44">
        <v>0.42</v>
      </c>
      <c r="AJ44">
        <v>0.42</v>
      </c>
      <c r="AK44">
        <v>0</v>
      </c>
      <c r="AL44">
        <v>239.92</v>
      </c>
      <c r="AM44">
        <v>42.56</v>
      </c>
      <c r="AN44">
        <v>14.27</v>
      </c>
      <c r="AO44">
        <v>85.69</v>
      </c>
      <c r="AP44">
        <v>30</v>
      </c>
      <c r="AQ44">
        <v>60</v>
      </c>
      <c r="AR44">
        <v>30</v>
      </c>
      <c r="AS44">
        <v>20</v>
      </c>
      <c r="AT44">
        <v>0</v>
      </c>
      <c r="AU44">
        <v>50</v>
      </c>
      <c r="AV44">
        <v>0</v>
      </c>
      <c r="AW44">
        <v>6.16</v>
      </c>
      <c r="AX44">
        <v>112</v>
      </c>
      <c r="AY44">
        <v>48</v>
      </c>
    </row>
    <row r="45" spans="1:51">
      <c r="A45" t="s">
        <v>390</v>
      </c>
      <c r="G45" t="s">
        <v>87</v>
      </c>
      <c r="H45" s="115">
        <v>142.86000000000001</v>
      </c>
      <c r="I45" s="88">
        <v>51.55</v>
      </c>
      <c r="J45" s="88">
        <v>0.42</v>
      </c>
      <c r="K45" s="88">
        <v>0</v>
      </c>
      <c r="L45" s="88">
        <v>15.98</v>
      </c>
      <c r="M45" s="116">
        <v>0</v>
      </c>
      <c r="N45" s="115">
        <v>282.48</v>
      </c>
      <c r="O45" s="88">
        <v>289.95999999999998</v>
      </c>
      <c r="P45" s="88">
        <v>0</v>
      </c>
      <c r="Q45" s="88">
        <v>0</v>
      </c>
      <c r="R45" s="88">
        <v>0</v>
      </c>
      <c r="S45" s="116">
        <v>0</v>
      </c>
      <c r="W45">
        <v>2.89</v>
      </c>
      <c r="X45">
        <v>0</v>
      </c>
      <c r="Y45">
        <v>17.32</v>
      </c>
      <c r="Z45">
        <v>4.8099999999999996</v>
      </c>
      <c r="AA45">
        <v>4.8099999999999996</v>
      </c>
      <c r="AB45">
        <v>0.5</v>
      </c>
      <c r="AC45">
        <v>0.3</v>
      </c>
      <c r="AD45">
        <v>0.42</v>
      </c>
      <c r="AE45">
        <v>0.76</v>
      </c>
      <c r="AF45">
        <v>0.55000000000000004</v>
      </c>
      <c r="AG45">
        <v>0.66</v>
      </c>
      <c r="AH45">
        <v>0.59</v>
      </c>
      <c r="AI45">
        <v>0.42</v>
      </c>
      <c r="AJ45">
        <v>0.42</v>
      </c>
      <c r="AK45">
        <v>0</v>
      </c>
      <c r="AL45">
        <v>239.92</v>
      </c>
      <c r="AM45">
        <v>42.56</v>
      </c>
      <c r="AN45">
        <v>14.27</v>
      </c>
      <c r="AO45">
        <v>85.69</v>
      </c>
      <c r="AP45">
        <v>30</v>
      </c>
      <c r="AQ45">
        <v>60</v>
      </c>
      <c r="AR45">
        <v>30</v>
      </c>
      <c r="AS45">
        <v>20</v>
      </c>
      <c r="AT45">
        <v>0</v>
      </c>
      <c r="AU45">
        <v>50</v>
      </c>
      <c r="AV45">
        <v>0</v>
      </c>
      <c r="AW45">
        <v>6.36</v>
      </c>
      <c r="AX45">
        <v>119</v>
      </c>
      <c r="AY45">
        <v>51</v>
      </c>
    </row>
    <row r="46" spans="1:51">
      <c r="A46" t="s">
        <v>391</v>
      </c>
      <c r="G46" t="s">
        <v>88</v>
      </c>
      <c r="H46" s="115">
        <v>147.06</v>
      </c>
      <c r="I46" s="88">
        <v>53.349999999999994</v>
      </c>
      <c r="J46" s="88">
        <v>0.42</v>
      </c>
      <c r="K46" s="88">
        <v>0</v>
      </c>
      <c r="L46" s="88">
        <v>16.169999999999998</v>
      </c>
      <c r="M46" s="116">
        <v>0</v>
      </c>
      <c r="N46" s="115">
        <v>282.48</v>
      </c>
      <c r="O46" s="88">
        <v>289.95999999999998</v>
      </c>
      <c r="P46" s="88">
        <v>0</v>
      </c>
      <c r="Q46" s="88">
        <v>0</v>
      </c>
      <c r="R46" s="88">
        <v>0</v>
      </c>
      <c r="S46" s="116">
        <v>0</v>
      </c>
      <c r="W46">
        <v>2.89</v>
      </c>
      <c r="X46">
        <v>0</v>
      </c>
      <c r="Y46">
        <v>17.32</v>
      </c>
      <c r="Z46">
        <v>4.8099999999999996</v>
      </c>
      <c r="AA46">
        <v>4.8099999999999996</v>
      </c>
      <c r="AB46">
        <v>0.5</v>
      </c>
      <c r="AC46">
        <v>0.3</v>
      </c>
      <c r="AD46">
        <v>0.42</v>
      </c>
      <c r="AE46">
        <v>0.76</v>
      </c>
      <c r="AF46">
        <v>0.55000000000000004</v>
      </c>
      <c r="AG46">
        <v>0.66</v>
      </c>
      <c r="AH46">
        <v>0.59</v>
      </c>
      <c r="AI46">
        <v>0.42</v>
      </c>
      <c r="AJ46">
        <v>0.42</v>
      </c>
      <c r="AK46">
        <v>0</v>
      </c>
      <c r="AL46">
        <v>239.92</v>
      </c>
      <c r="AM46">
        <v>42.56</v>
      </c>
      <c r="AN46">
        <v>14.27</v>
      </c>
      <c r="AO46">
        <v>85.69</v>
      </c>
      <c r="AP46">
        <v>30</v>
      </c>
      <c r="AQ46">
        <v>60</v>
      </c>
      <c r="AR46">
        <v>30</v>
      </c>
      <c r="AS46">
        <v>20</v>
      </c>
      <c r="AT46">
        <v>0</v>
      </c>
      <c r="AU46">
        <v>50</v>
      </c>
      <c r="AV46">
        <v>0</v>
      </c>
      <c r="AW46">
        <v>6.55</v>
      </c>
      <c r="AX46">
        <v>123.2</v>
      </c>
      <c r="AY46">
        <v>52.8</v>
      </c>
    </row>
    <row r="47" spans="1:51">
      <c r="A47" t="s">
        <v>395</v>
      </c>
      <c r="G47" t="s">
        <v>89</v>
      </c>
      <c r="H47" s="115">
        <v>151.32</v>
      </c>
      <c r="I47" s="88">
        <v>56.05</v>
      </c>
      <c r="J47" s="88">
        <v>0.42</v>
      </c>
      <c r="K47" s="88">
        <v>0</v>
      </c>
      <c r="L47" s="88">
        <v>16.47</v>
      </c>
      <c r="M47" s="116">
        <v>0</v>
      </c>
      <c r="N47" s="115">
        <v>282.48</v>
      </c>
      <c r="O47" s="88">
        <v>289.95999999999998</v>
      </c>
      <c r="P47" s="88">
        <v>0</v>
      </c>
      <c r="Q47" s="88">
        <v>0</v>
      </c>
      <c r="R47" s="88">
        <v>0</v>
      </c>
      <c r="S47" s="116">
        <v>0</v>
      </c>
      <c r="W47">
        <v>2.89</v>
      </c>
      <c r="X47">
        <v>0</v>
      </c>
      <c r="Y47">
        <v>15.28</v>
      </c>
      <c r="Z47">
        <v>4.8099999999999996</v>
      </c>
      <c r="AA47">
        <v>4.8099999999999996</v>
      </c>
      <c r="AB47">
        <v>0.5</v>
      </c>
      <c r="AC47">
        <v>0.3</v>
      </c>
      <c r="AD47">
        <v>0.42</v>
      </c>
      <c r="AE47">
        <v>0.76</v>
      </c>
      <c r="AF47">
        <v>0.55000000000000004</v>
      </c>
      <c r="AG47">
        <v>0.66</v>
      </c>
      <c r="AH47">
        <v>0.59</v>
      </c>
      <c r="AI47">
        <v>0.42</v>
      </c>
      <c r="AJ47">
        <v>0.42</v>
      </c>
      <c r="AK47">
        <v>0</v>
      </c>
      <c r="AL47">
        <v>239.92</v>
      </c>
      <c r="AM47">
        <v>42.56</v>
      </c>
      <c r="AN47">
        <v>14.27</v>
      </c>
      <c r="AO47">
        <v>85.69</v>
      </c>
      <c r="AP47">
        <v>30</v>
      </c>
      <c r="AQ47">
        <v>60</v>
      </c>
      <c r="AR47">
        <v>30</v>
      </c>
      <c r="AS47">
        <v>20</v>
      </c>
      <c r="AT47">
        <v>0</v>
      </c>
      <c r="AU47">
        <v>50</v>
      </c>
      <c r="AV47">
        <v>0</v>
      </c>
      <c r="AW47">
        <v>6.85</v>
      </c>
      <c r="AX47">
        <v>129.5</v>
      </c>
      <c r="AY47">
        <v>55.5</v>
      </c>
    </row>
    <row r="48" spans="1:51">
      <c r="A48" t="s">
        <v>399</v>
      </c>
      <c r="G48" t="s">
        <v>90</v>
      </c>
      <c r="H48" s="115">
        <v>151.32</v>
      </c>
      <c r="I48" s="88">
        <v>56.05</v>
      </c>
      <c r="J48" s="88">
        <v>0.42</v>
      </c>
      <c r="K48" s="88">
        <v>0</v>
      </c>
      <c r="L48" s="88">
        <v>16.66</v>
      </c>
      <c r="M48" s="116">
        <v>0</v>
      </c>
      <c r="N48" s="115">
        <v>282.48</v>
      </c>
      <c r="O48" s="88">
        <v>289.95999999999998</v>
      </c>
      <c r="P48" s="88">
        <v>0</v>
      </c>
      <c r="Q48" s="88">
        <v>0</v>
      </c>
      <c r="R48" s="88">
        <v>0</v>
      </c>
      <c r="S48" s="116">
        <v>0</v>
      </c>
      <c r="W48">
        <v>2.89</v>
      </c>
      <c r="X48">
        <v>0</v>
      </c>
      <c r="Y48">
        <v>15.28</v>
      </c>
      <c r="Z48">
        <v>4.8099999999999996</v>
      </c>
      <c r="AA48">
        <v>4.8099999999999996</v>
      </c>
      <c r="AB48">
        <v>0.5</v>
      </c>
      <c r="AC48">
        <v>0.3</v>
      </c>
      <c r="AD48">
        <v>0.42</v>
      </c>
      <c r="AE48">
        <v>0.76</v>
      </c>
      <c r="AF48">
        <v>0.55000000000000004</v>
      </c>
      <c r="AG48">
        <v>0.66</v>
      </c>
      <c r="AH48">
        <v>0.59</v>
      </c>
      <c r="AI48">
        <v>0.42</v>
      </c>
      <c r="AJ48">
        <v>0.42</v>
      </c>
      <c r="AK48">
        <v>0</v>
      </c>
      <c r="AL48">
        <v>239.92</v>
      </c>
      <c r="AM48">
        <v>42.56</v>
      </c>
      <c r="AN48">
        <v>14.27</v>
      </c>
      <c r="AO48">
        <v>85.69</v>
      </c>
      <c r="AP48">
        <v>30</v>
      </c>
      <c r="AQ48">
        <v>60</v>
      </c>
      <c r="AR48">
        <v>30</v>
      </c>
      <c r="AS48">
        <v>20</v>
      </c>
      <c r="AT48">
        <v>0</v>
      </c>
      <c r="AU48">
        <v>50</v>
      </c>
      <c r="AV48">
        <v>0</v>
      </c>
      <c r="AW48">
        <v>7.04</v>
      </c>
      <c r="AX48">
        <v>129.5</v>
      </c>
      <c r="AY48">
        <v>55.5</v>
      </c>
    </row>
    <row r="49" spans="1:51">
      <c r="A49" t="s">
        <v>400</v>
      </c>
      <c r="G49" t="s">
        <v>91</v>
      </c>
      <c r="H49" s="115">
        <v>150.62</v>
      </c>
      <c r="I49" s="88">
        <v>55.75</v>
      </c>
      <c r="J49" s="88">
        <v>0.42</v>
      </c>
      <c r="K49" s="88">
        <v>0</v>
      </c>
      <c r="L49" s="88">
        <v>16.759999999999998</v>
      </c>
      <c r="M49" s="116">
        <v>0</v>
      </c>
      <c r="N49" s="115">
        <v>282.48</v>
      </c>
      <c r="O49" s="88">
        <v>289.95999999999998</v>
      </c>
      <c r="P49" s="88">
        <v>0</v>
      </c>
      <c r="Q49" s="88">
        <v>0</v>
      </c>
      <c r="R49" s="88">
        <v>0</v>
      </c>
      <c r="S49" s="116">
        <v>0</v>
      </c>
      <c r="W49">
        <v>2.89</v>
      </c>
      <c r="X49">
        <v>0</v>
      </c>
      <c r="Y49">
        <v>15.28</v>
      </c>
      <c r="Z49">
        <v>4.8099999999999996</v>
      </c>
      <c r="AA49">
        <v>4.8099999999999996</v>
      </c>
      <c r="AB49">
        <v>0.5</v>
      </c>
      <c r="AC49">
        <v>0.3</v>
      </c>
      <c r="AD49">
        <v>0.42</v>
      </c>
      <c r="AE49">
        <v>0.76</v>
      </c>
      <c r="AF49">
        <v>0.55000000000000004</v>
      </c>
      <c r="AG49">
        <v>0.66</v>
      </c>
      <c r="AH49">
        <v>0.59</v>
      </c>
      <c r="AI49">
        <v>0.42</v>
      </c>
      <c r="AJ49">
        <v>0.42</v>
      </c>
      <c r="AK49">
        <v>0</v>
      </c>
      <c r="AL49">
        <v>239.92</v>
      </c>
      <c r="AM49">
        <v>42.56</v>
      </c>
      <c r="AN49">
        <v>14.27</v>
      </c>
      <c r="AO49">
        <v>85.69</v>
      </c>
      <c r="AP49">
        <v>30</v>
      </c>
      <c r="AQ49">
        <v>60</v>
      </c>
      <c r="AR49">
        <v>30</v>
      </c>
      <c r="AS49">
        <v>20</v>
      </c>
      <c r="AT49">
        <v>0</v>
      </c>
      <c r="AU49">
        <v>50</v>
      </c>
      <c r="AV49">
        <v>0</v>
      </c>
      <c r="AW49">
        <v>7.14</v>
      </c>
      <c r="AX49">
        <v>128.80000000000001</v>
      </c>
      <c r="AY49">
        <v>55.2</v>
      </c>
    </row>
    <row r="50" spans="1:51">
      <c r="A50" t="s">
        <v>401</v>
      </c>
      <c r="G50" t="s">
        <v>92</v>
      </c>
      <c r="H50" s="115">
        <v>151.32</v>
      </c>
      <c r="I50" s="88">
        <v>56.05</v>
      </c>
      <c r="J50" s="88">
        <v>0.42</v>
      </c>
      <c r="K50" s="88">
        <v>0</v>
      </c>
      <c r="L50" s="88">
        <v>16.86</v>
      </c>
      <c r="M50" s="116">
        <v>0</v>
      </c>
      <c r="N50" s="115">
        <v>282.48</v>
      </c>
      <c r="O50" s="88">
        <v>289.95999999999998</v>
      </c>
      <c r="P50" s="88">
        <v>0</v>
      </c>
      <c r="Q50" s="88">
        <v>0</v>
      </c>
      <c r="R50" s="88">
        <v>0</v>
      </c>
      <c r="S50" s="116">
        <v>0</v>
      </c>
      <c r="W50">
        <v>2.89</v>
      </c>
      <c r="X50">
        <v>0</v>
      </c>
      <c r="Y50">
        <v>15.28</v>
      </c>
      <c r="Z50">
        <v>4.8099999999999996</v>
      </c>
      <c r="AA50">
        <v>4.8099999999999996</v>
      </c>
      <c r="AB50">
        <v>0.5</v>
      </c>
      <c r="AC50">
        <v>0.3</v>
      </c>
      <c r="AD50">
        <v>0.42</v>
      </c>
      <c r="AE50">
        <v>0.76</v>
      </c>
      <c r="AF50">
        <v>0.55000000000000004</v>
      </c>
      <c r="AG50">
        <v>0.66</v>
      </c>
      <c r="AH50">
        <v>0.59</v>
      </c>
      <c r="AI50">
        <v>0.42</v>
      </c>
      <c r="AJ50">
        <v>0.42</v>
      </c>
      <c r="AK50">
        <v>0</v>
      </c>
      <c r="AL50">
        <v>239.92</v>
      </c>
      <c r="AM50">
        <v>42.56</v>
      </c>
      <c r="AN50">
        <v>14.27</v>
      </c>
      <c r="AO50">
        <v>85.69</v>
      </c>
      <c r="AP50">
        <v>30</v>
      </c>
      <c r="AQ50">
        <v>60</v>
      </c>
      <c r="AR50">
        <v>30</v>
      </c>
      <c r="AS50">
        <v>20</v>
      </c>
      <c r="AT50">
        <v>0</v>
      </c>
      <c r="AU50">
        <v>50</v>
      </c>
      <c r="AV50">
        <v>0</v>
      </c>
      <c r="AW50">
        <v>7.24</v>
      </c>
      <c r="AX50">
        <v>129.5</v>
      </c>
      <c r="AY50">
        <v>55.5</v>
      </c>
    </row>
    <row r="51" spans="1:51">
      <c r="A51" t="s">
        <v>403</v>
      </c>
      <c r="G51" t="s">
        <v>93</v>
      </c>
      <c r="H51" s="115">
        <v>151.32</v>
      </c>
      <c r="I51" s="88">
        <v>56.05</v>
      </c>
      <c r="J51" s="88">
        <v>0.42</v>
      </c>
      <c r="K51" s="88">
        <v>0</v>
      </c>
      <c r="L51" s="88">
        <v>14.94</v>
      </c>
      <c r="M51" s="116">
        <v>0</v>
      </c>
      <c r="N51" s="115">
        <v>282.48</v>
      </c>
      <c r="O51" s="88">
        <v>289.95999999999998</v>
      </c>
      <c r="P51" s="88">
        <v>0</v>
      </c>
      <c r="Q51" s="88">
        <v>0</v>
      </c>
      <c r="R51" s="88">
        <v>0</v>
      </c>
      <c r="S51" s="116">
        <v>0</v>
      </c>
      <c r="W51">
        <v>2.89</v>
      </c>
      <c r="X51">
        <v>0</v>
      </c>
      <c r="Y51">
        <v>15.28</v>
      </c>
      <c r="Z51">
        <v>4.8099999999999996</v>
      </c>
      <c r="AA51">
        <v>2.89</v>
      </c>
      <c r="AB51">
        <v>0.5</v>
      </c>
      <c r="AC51">
        <v>0.3</v>
      </c>
      <c r="AD51">
        <v>0.42</v>
      </c>
      <c r="AE51">
        <v>0.76</v>
      </c>
      <c r="AF51">
        <v>0.55000000000000004</v>
      </c>
      <c r="AG51">
        <v>0.66</v>
      </c>
      <c r="AH51">
        <v>0.59</v>
      </c>
      <c r="AI51">
        <v>0.42</v>
      </c>
      <c r="AJ51">
        <v>0.42</v>
      </c>
      <c r="AK51">
        <v>0</v>
      </c>
      <c r="AL51">
        <v>239.92</v>
      </c>
      <c r="AM51">
        <v>42.56</v>
      </c>
      <c r="AN51">
        <v>14.27</v>
      </c>
      <c r="AO51">
        <v>85.69</v>
      </c>
      <c r="AP51">
        <v>30</v>
      </c>
      <c r="AQ51">
        <v>60</v>
      </c>
      <c r="AR51">
        <v>30</v>
      </c>
      <c r="AS51">
        <v>20</v>
      </c>
      <c r="AT51">
        <v>0</v>
      </c>
      <c r="AU51">
        <v>50</v>
      </c>
      <c r="AV51">
        <v>0</v>
      </c>
      <c r="AW51">
        <v>7.24</v>
      </c>
      <c r="AX51">
        <v>129.5</v>
      </c>
      <c r="AY51">
        <v>55.5</v>
      </c>
    </row>
    <row r="52" spans="1:51">
      <c r="A52" t="s">
        <v>404</v>
      </c>
      <c r="G52" t="s">
        <v>94</v>
      </c>
      <c r="H52" s="115">
        <v>151.32</v>
      </c>
      <c r="I52" s="88">
        <v>56.05</v>
      </c>
      <c r="J52" s="88">
        <v>0.42</v>
      </c>
      <c r="K52" s="88">
        <v>0</v>
      </c>
      <c r="L52" s="88">
        <v>14.84</v>
      </c>
      <c r="M52" s="116">
        <v>0</v>
      </c>
      <c r="N52" s="115">
        <v>282.48</v>
      </c>
      <c r="O52" s="88">
        <v>289.95999999999998</v>
      </c>
      <c r="P52" s="88">
        <v>0</v>
      </c>
      <c r="Q52" s="88">
        <v>0</v>
      </c>
      <c r="R52" s="88">
        <v>0</v>
      </c>
      <c r="S52" s="116">
        <v>0</v>
      </c>
      <c r="W52">
        <v>2.89</v>
      </c>
      <c r="X52">
        <v>0</v>
      </c>
      <c r="Y52">
        <v>15.28</v>
      </c>
      <c r="Z52">
        <v>4.8099999999999996</v>
      </c>
      <c r="AA52">
        <v>2.89</v>
      </c>
      <c r="AB52">
        <v>0.5</v>
      </c>
      <c r="AC52">
        <v>0.3</v>
      </c>
      <c r="AD52">
        <v>0.42</v>
      </c>
      <c r="AE52">
        <v>0.76</v>
      </c>
      <c r="AF52">
        <v>0.55000000000000004</v>
      </c>
      <c r="AG52">
        <v>0.66</v>
      </c>
      <c r="AH52">
        <v>0.59</v>
      </c>
      <c r="AI52">
        <v>0.42</v>
      </c>
      <c r="AJ52">
        <v>0.42</v>
      </c>
      <c r="AK52">
        <v>0</v>
      </c>
      <c r="AL52">
        <v>239.92</v>
      </c>
      <c r="AM52">
        <v>42.56</v>
      </c>
      <c r="AN52">
        <v>14.27</v>
      </c>
      <c r="AO52">
        <v>85.69</v>
      </c>
      <c r="AP52">
        <v>30</v>
      </c>
      <c r="AQ52">
        <v>60</v>
      </c>
      <c r="AR52">
        <v>30</v>
      </c>
      <c r="AS52">
        <v>20</v>
      </c>
      <c r="AT52">
        <v>0</v>
      </c>
      <c r="AU52">
        <v>50</v>
      </c>
      <c r="AV52">
        <v>0</v>
      </c>
      <c r="AW52">
        <v>7.14</v>
      </c>
      <c r="AX52">
        <v>129.5</v>
      </c>
      <c r="AY52">
        <v>55.5</v>
      </c>
    </row>
    <row r="53" spans="1:51">
      <c r="A53" t="s">
        <v>445</v>
      </c>
      <c r="G53" t="s">
        <v>95</v>
      </c>
      <c r="H53" s="115">
        <v>151.32</v>
      </c>
      <c r="I53" s="88">
        <v>56.05</v>
      </c>
      <c r="J53" s="88">
        <v>0.42</v>
      </c>
      <c r="K53" s="88">
        <v>0</v>
      </c>
      <c r="L53" s="88">
        <v>14.84</v>
      </c>
      <c r="M53" s="116">
        <v>0</v>
      </c>
      <c r="N53" s="115">
        <v>282.48</v>
      </c>
      <c r="O53" s="88">
        <v>289.95999999999998</v>
      </c>
      <c r="P53" s="88">
        <v>0</v>
      </c>
      <c r="Q53" s="88">
        <v>0</v>
      </c>
      <c r="R53" s="88">
        <v>0</v>
      </c>
      <c r="S53" s="116">
        <v>0</v>
      </c>
      <c r="W53">
        <v>2.89</v>
      </c>
      <c r="X53">
        <v>0</v>
      </c>
      <c r="Y53">
        <v>15.28</v>
      </c>
      <c r="Z53">
        <v>4.8099999999999996</v>
      </c>
      <c r="AA53">
        <v>2.89</v>
      </c>
      <c r="AB53">
        <v>0.5</v>
      </c>
      <c r="AC53">
        <v>0.3</v>
      </c>
      <c r="AD53">
        <v>0.42</v>
      </c>
      <c r="AE53">
        <v>0.76</v>
      </c>
      <c r="AF53">
        <v>0.55000000000000004</v>
      </c>
      <c r="AG53">
        <v>0.66</v>
      </c>
      <c r="AH53">
        <v>0.59</v>
      </c>
      <c r="AI53">
        <v>0.42</v>
      </c>
      <c r="AJ53">
        <v>0.42</v>
      </c>
      <c r="AK53">
        <v>0</v>
      </c>
      <c r="AL53">
        <v>239.92</v>
      </c>
      <c r="AM53">
        <v>42.56</v>
      </c>
      <c r="AN53">
        <v>14.27</v>
      </c>
      <c r="AO53">
        <v>85.69</v>
      </c>
      <c r="AP53">
        <v>30</v>
      </c>
      <c r="AQ53">
        <v>60</v>
      </c>
      <c r="AR53">
        <v>30</v>
      </c>
      <c r="AS53">
        <v>20</v>
      </c>
      <c r="AT53">
        <v>0</v>
      </c>
      <c r="AU53">
        <v>50</v>
      </c>
      <c r="AV53">
        <v>0</v>
      </c>
      <c r="AW53">
        <v>7.14</v>
      </c>
      <c r="AX53">
        <v>129.5</v>
      </c>
      <c r="AY53">
        <v>55.5</v>
      </c>
    </row>
    <row r="54" spans="1:51">
      <c r="A54" t="s">
        <v>444</v>
      </c>
      <c r="G54" t="s">
        <v>96</v>
      </c>
      <c r="H54" s="115">
        <v>151.32</v>
      </c>
      <c r="I54" s="88">
        <v>56.05</v>
      </c>
      <c r="J54" s="88">
        <v>0.42</v>
      </c>
      <c r="K54" s="88">
        <v>0</v>
      </c>
      <c r="L54" s="88">
        <v>14.649999999999999</v>
      </c>
      <c r="M54" s="116">
        <v>0</v>
      </c>
      <c r="N54" s="115">
        <v>282.48</v>
      </c>
      <c r="O54" s="88">
        <v>289.95999999999998</v>
      </c>
      <c r="P54" s="88">
        <v>0</v>
      </c>
      <c r="Q54" s="88">
        <v>0</v>
      </c>
      <c r="R54" s="88">
        <v>0</v>
      </c>
      <c r="S54" s="116">
        <v>0</v>
      </c>
      <c r="W54">
        <v>2.89</v>
      </c>
      <c r="X54">
        <v>0</v>
      </c>
      <c r="Y54">
        <v>15.28</v>
      </c>
      <c r="Z54">
        <v>4.8099999999999996</v>
      </c>
      <c r="AA54">
        <v>2.89</v>
      </c>
      <c r="AB54">
        <v>0.5</v>
      </c>
      <c r="AC54">
        <v>0.3</v>
      </c>
      <c r="AD54">
        <v>0.42</v>
      </c>
      <c r="AE54">
        <v>0.76</v>
      </c>
      <c r="AF54">
        <v>0.55000000000000004</v>
      </c>
      <c r="AG54">
        <v>0.66</v>
      </c>
      <c r="AH54">
        <v>0.59</v>
      </c>
      <c r="AI54">
        <v>0.42</v>
      </c>
      <c r="AJ54">
        <v>0.42</v>
      </c>
      <c r="AK54">
        <v>0</v>
      </c>
      <c r="AL54">
        <v>239.92</v>
      </c>
      <c r="AM54">
        <v>42.56</v>
      </c>
      <c r="AN54">
        <v>14.27</v>
      </c>
      <c r="AO54">
        <v>85.69</v>
      </c>
      <c r="AP54">
        <v>30</v>
      </c>
      <c r="AQ54">
        <v>60</v>
      </c>
      <c r="AR54">
        <v>30</v>
      </c>
      <c r="AS54">
        <v>20</v>
      </c>
      <c r="AT54">
        <v>0</v>
      </c>
      <c r="AU54">
        <v>50</v>
      </c>
      <c r="AV54">
        <v>0</v>
      </c>
      <c r="AW54">
        <v>6.95</v>
      </c>
      <c r="AX54">
        <v>129.5</v>
      </c>
      <c r="AY54">
        <v>55.5</v>
      </c>
    </row>
    <row r="55" spans="1:51">
      <c r="A55" t="s">
        <v>446</v>
      </c>
      <c r="G55" t="s">
        <v>97</v>
      </c>
      <c r="H55" s="115">
        <v>151.32</v>
      </c>
      <c r="I55" s="88">
        <v>56.05</v>
      </c>
      <c r="J55" s="88">
        <v>0.42</v>
      </c>
      <c r="K55" s="88">
        <v>0</v>
      </c>
      <c r="L55" s="88">
        <v>14.549999999999999</v>
      </c>
      <c r="M55" s="116">
        <v>0</v>
      </c>
      <c r="N55" s="115">
        <v>282.48</v>
      </c>
      <c r="O55" s="88">
        <v>289.95999999999998</v>
      </c>
      <c r="P55" s="88">
        <v>0</v>
      </c>
      <c r="Q55" s="88">
        <v>0</v>
      </c>
      <c r="R55" s="88">
        <v>0</v>
      </c>
      <c r="S55" s="116">
        <v>0</v>
      </c>
      <c r="W55">
        <v>2.89</v>
      </c>
      <c r="X55">
        <v>0</v>
      </c>
      <c r="Y55">
        <v>15.28</v>
      </c>
      <c r="Z55">
        <v>4.8099999999999996</v>
      </c>
      <c r="AA55">
        <v>2.89</v>
      </c>
      <c r="AB55">
        <v>0.5</v>
      </c>
      <c r="AC55">
        <v>0.3</v>
      </c>
      <c r="AD55">
        <v>0.42</v>
      </c>
      <c r="AE55">
        <v>0.76</v>
      </c>
      <c r="AF55">
        <v>0.55000000000000004</v>
      </c>
      <c r="AG55">
        <v>0.66</v>
      </c>
      <c r="AH55">
        <v>0.59</v>
      </c>
      <c r="AI55">
        <v>0.42</v>
      </c>
      <c r="AJ55">
        <v>0.42</v>
      </c>
      <c r="AK55">
        <v>0</v>
      </c>
      <c r="AL55">
        <v>239.92</v>
      </c>
      <c r="AM55">
        <v>42.56</v>
      </c>
      <c r="AN55">
        <v>14.27</v>
      </c>
      <c r="AO55">
        <v>85.69</v>
      </c>
      <c r="AP55">
        <v>30</v>
      </c>
      <c r="AQ55">
        <v>60</v>
      </c>
      <c r="AR55">
        <v>30</v>
      </c>
      <c r="AS55">
        <v>20</v>
      </c>
      <c r="AT55">
        <v>0</v>
      </c>
      <c r="AU55">
        <v>50</v>
      </c>
      <c r="AV55">
        <v>0</v>
      </c>
      <c r="AW55">
        <v>6.85</v>
      </c>
      <c r="AX55">
        <v>129.5</v>
      </c>
      <c r="AY55">
        <v>55.5</v>
      </c>
    </row>
    <row r="56" spans="1:51">
      <c r="A56" t="s">
        <v>446</v>
      </c>
      <c r="G56" t="s">
        <v>98</v>
      </c>
      <c r="H56" s="115">
        <v>151.32</v>
      </c>
      <c r="I56" s="88">
        <v>56.05</v>
      </c>
      <c r="J56" s="88">
        <v>0.42</v>
      </c>
      <c r="K56" s="88">
        <v>0</v>
      </c>
      <c r="L56" s="88">
        <v>14.45</v>
      </c>
      <c r="M56" s="116">
        <v>0</v>
      </c>
      <c r="N56" s="115">
        <v>282.48</v>
      </c>
      <c r="O56" s="88">
        <v>289.95999999999998</v>
      </c>
      <c r="P56" s="88">
        <v>0</v>
      </c>
      <c r="Q56" s="88">
        <v>0</v>
      </c>
      <c r="R56" s="88">
        <v>0</v>
      </c>
      <c r="S56" s="116">
        <v>0</v>
      </c>
      <c r="W56">
        <v>2.89</v>
      </c>
      <c r="X56">
        <v>0</v>
      </c>
      <c r="Y56">
        <v>15.28</v>
      </c>
      <c r="Z56">
        <v>4.8099999999999996</v>
      </c>
      <c r="AA56">
        <v>2.89</v>
      </c>
      <c r="AB56">
        <v>0.5</v>
      </c>
      <c r="AC56">
        <v>0.3</v>
      </c>
      <c r="AD56">
        <v>0.42</v>
      </c>
      <c r="AE56">
        <v>0.76</v>
      </c>
      <c r="AF56">
        <v>0.55000000000000004</v>
      </c>
      <c r="AG56">
        <v>0.66</v>
      </c>
      <c r="AH56">
        <v>0.59</v>
      </c>
      <c r="AI56">
        <v>0.42</v>
      </c>
      <c r="AJ56">
        <v>0.42</v>
      </c>
      <c r="AK56">
        <v>0</v>
      </c>
      <c r="AL56">
        <v>239.92</v>
      </c>
      <c r="AM56">
        <v>42.56</v>
      </c>
      <c r="AN56">
        <v>14.27</v>
      </c>
      <c r="AO56">
        <v>85.69</v>
      </c>
      <c r="AP56">
        <v>30</v>
      </c>
      <c r="AQ56">
        <v>60</v>
      </c>
      <c r="AR56">
        <v>30</v>
      </c>
      <c r="AS56">
        <v>20</v>
      </c>
      <c r="AT56">
        <v>0</v>
      </c>
      <c r="AU56">
        <v>50</v>
      </c>
      <c r="AV56">
        <v>0</v>
      </c>
      <c r="AW56">
        <v>6.75</v>
      </c>
      <c r="AX56">
        <v>129.5</v>
      </c>
      <c r="AY56">
        <v>55.5</v>
      </c>
    </row>
    <row r="57" spans="1:51">
      <c r="G57" t="s">
        <v>99</v>
      </c>
      <c r="H57" s="115">
        <v>151.32</v>
      </c>
      <c r="I57" s="88">
        <v>56.05</v>
      </c>
      <c r="J57" s="88">
        <v>0.42</v>
      </c>
      <c r="K57" s="88">
        <v>0</v>
      </c>
      <c r="L57" s="88">
        <v>14.25</v>
      </c>
      <c r="M57" s="116">
        <v>0</v>
      </c>
      <c r="N57" s="115">
        <v>282.48</v>
      </c>
      <c r="O57" s="88">
        <v>289.95999999999998</v>
      </c>
      <c r="P57" s="88">
        <v>0</v>
      </c>
      <c r="Q57" s="88">
        <v>0</v>
      </c>
      <c r="R57" s="88">
        <v>0</v>
      </c>
      <c r="S57" s="116">
        <v>0</v>
      </c>
      <c r="W57">
        <v>2.89</v>
      </c>
      <c r="X57">
        <v>0</v>
      </c>
      <c r="Y57">
        <v>15.28</v>
      </c>
      <c r="Z57">
        <v>4.8099999999999996</v>
      </c>
      <c r="AA57">
        <v>2.89</v>
      </c>
      <c r="AB57">
        <v>0.5</v>
      </c>
      <c r="AC57">
        <v>0.3</v>
      </c>
      <c r="AD57">
        <v>0.42</v>
      </c>
      <c r="AE57">
        <v>0.76</v>
      </c>
      <c r="AF57">
        <v>0.55000000000000004</v>
      </c>
      <c r="AG57">
        <v>0.66</v>
      </c>
      <c r="AH57">
        <v>0.59</v>
      </c>
      <c r="AI57">
        <v>0.42</v>
      </c>
      <c r="AJ57">
        <v>0.42</v>
      </c>
      <c r="AK57">
        <v>0</v>
      </c>
      <c r="AL57">
        <v>239.92</v>
      </c>
      <c r="AM57">
        <v>42.56</v>
      </c>
      <c r="AN57">
        <v>14.27</v>
      </c>
      <c r="AO57">
        <v>85.69</v>
      </c>
      <c r="AP57">
        <v>30</v>
      </c>
      <c r="AQ57">
        <v>60</v>
      </c>
      <c r="AR57">
        <v>30</v>
      </c>
      <c r="AS57">
        <v>20</v>
      </c>
      <c r="AT57">
        <v>0</v>
      </c>
      <c r="AU57">
        <v>50</v>
      </c>
      <c r="AV57">
        <v>0</v>
      </c>
      <c r="AW57">
        <v>6.55</v>
      </c>
      <c r="AX57">
        <v>129.5</v>
      </c>
      <c r="AY57">
        <v>55.5</v>
      </c>
    </row>
    <row r="58" spans="1:51">
      <c r="G58" t="s">
        <v>100</v>
      </c>
      <c r="H58" s="115">
        <v>149.91999999999999</v>
      </c>
      <c r="I58" s="88">
        <v>55.449999999999996</v>
      </c>
      <c r="J58" s="88">
        <v>0.42</v>
      </c>
      <c r="K58" s="88">
        <v>0</v>
      </c>
      <c r="L58" s="88">
        <v>13.86</v>
      </c>
      <c r="M58" s="116">
        <v>0</v>
      </c>
      <c r="N58" s="115">
        <v>282.48</v>
      </c>
      <c r="O58" s="88">
        <v>289.95999999999998</v>
      </c>
      <c r="P58" s="88">
        <v>0</v>
      </c>
      <c r="Q58" s="88">
        <v>0</v>
      </c>
      <c r="R58" s="88">
        <v>0</v>
      </c>
      <c r="S58" s="116">
        <v>0</v>
      </c>
      <c r="W58">
        <v>2.89</v>
      </c>
      <c r="X58">
        <v>0</v>
      </c>
      <c r="Y58">
        <v>15.28</v>
      </c>
      <c r="Z58">
        <v>4.8099999999999996</v>
      </c>
      <c r="AA58">
        <v>2.89</v>
      </c>
      <c r="AB58">
        <v>0.5</v>
      </c>
      <c r="AC58">
        <v>0.3</v>
      </c>
      <c r="AD58">
        <v>0.42</v>
      </c>
      <c r="AE58">
        <v>0.76</v>
      </c>
      <c r="AF58">
        <v>0.55000000000000004</v>
      </c>
      <c r="AG58">
        <v>0.66</v>
      </c>
      <c r="AH58">
        <v>0.59</v>
      </c>
      <c r="AI58">
        <v>0.42</v>
      </c>
      <c r="AJ58">
        <v>0.42</v>
      </c>
      <c r="AK58">
        <v>0</v>
      </c>
      <c r="AL58">
        <v>239.92</v>
      </c>
      <c r="AM58">
        <v>42.56</v>
      </c>
      <c r="AN58">
        <v>14.27</v>
      </c>
      <c r="AO58">
        <v>85.69</v>
      </c>
      <c r="AP58">
        <v>30</v>
      </c>
      <c r="AQ58">
        <v>60</v>
      </c>
      <c r="AR58">
        <v>30</v>
      </c>
      <c r="AS58">
        <v>20</v>
      </c>
      <c r="AT58">
        <v>0</v>
      </c>
      <c r="AU58">
        <v>50</v>
      </c>
      <c r="AV58">
        <v>0</v>
      </c>
      <c r="AW58">
        <v>6.16</v>
      </c>
      <c r="AX58">
        <v>128.1</v>
      </c>
      <c r="AY58">
        <v>54.9</v>
      </c>
    </row>
    <row r="59" spans="1:51">
      <c r="G59" t="s">
        <v>101</v>
      </c>
      <c r="H59" s="115">
        <v>146.41999999999999</v>
      </c>
      <c r="I59" s="88">
        <v>53.949999999999996</v>
      </c>
      <c r="J59" s="88">
        <v>0.42</v>
      </c>
      <c r="K59" s="88">
        <v>0</v>
      </c>
      <c r="L59" s="88">
        <v>13.469999999999999</v>
      </c>
      <c r="M59" s="116">
        <v>0</v>
      </c>
      <c r="N59" s="115">
        <v>282.48</v>
      </c>
      <c r="O59" s="88">
        <v>289.95999999999998</v>
      </c>
      <c r="P59" s="88">
        <v>0</v>
      </c>
      <c r="Q59" s="88">
        <v>0</v>
      </c>
      <c r="R59" s="88">
        <v>0</v>
      </c>
      <c r="S59" s="116">
        <v>0</v>
      </c>
      <c r="W59">
        <v>2.89</v>
      </c>
      <c r="X59">
        <v>0</v>
      </c>
      <c r="Y59">
        <v>15.28</v>
      </c>
      <c r="Z59">
        <v>4.8099999999999996</v>
      </c>
      <c r="AA59">
        <v>2.89</v>
      </c>
      <c r="AB59">
        <v>0.5</v>
      </c>
      <c r="AC59">
        <v>0.3</v>
      </c>
      <c r="AD59">
        <v>0.42</v>
      </c>
      <c r="AE59">
        <v>0.76</v>
      </c>
      <c r="AF59">
        <v>0.55000000000000004</v>
      </c>
      <c r="AG59">
        <v>0.66</v>
      </c>
      <c r="AH59">
        <v>0.59</v>
      </c>
      <c r="AI59">
        <v>0.42</v>
      </c>
      <c r="AJ59">
        <v>0.42</v>
      </c>
      <c r="AK59">
        <v>0</v>
      </c>
      <c r="AL59">
        <v>239.92</v>
      </c>
      <c r="AM59">
        <v>42.56</v>
      </c>
      <c r="AN59">
        <v>14.27</v>
      </c>
      <c r="AO59">
        <v>85.69</v>
      </c>
      <c r="AP59">
        <v>30</v>
      </c>
      <c r="AQ59">
        <v>60</v>
      </c>
      <c r="AR59">
        <v>30</v>
      </c>
      <c r="AS59">
        <v>20</v>
      </c>
      <c r="AT59">
        <v>0</v>
      </c>
      <c r="AU59">
        <v>50</v>
      </c>
      <c r="AV59">
        <v>0</v>
      </c>
      <c r="AW59">
        <v>5.77</v>
      </c>
      <c r="AX59">
        <v>124.6</v>
      </c>
      <c r="AY59">
        <v>53.4</v>
      </c>
    </row>
    <row r="60" spans="1:51">
      <c r="G60" t="s">
        <v>102</v>
      </c>
      <c r="H60" s="115">
        <v>145.02000000000001</v>
      </c>
      <c r="I60" s="88">
        <v>53.349999999999994</v>
      </c>
      <c r="J60" s="88">
        <v>0.42</v>
      </c>
      <c r="K60" s="88">
        <v>0</v>
      </c>
      <c r="L60" s="88">
        <v>13.079999999999998</v>
      </c>
      <c r="M60" s="116">
        <v>0</v>
      </c>
      <c r="N60" s="115">
        <v>282.48</v>
      </c>
      <c r="O60" s="88">
        <v>289.95999999999998</v>
      </c>
      <c r="P60" s="88">
        <v>0</v>
      </c>
      <c r="Q60" s="88">
        <v>0</v>
      </c>
      <c r="R60" s="88">
        <v>0</v>
      </c>
      <c r="S60" s="116">
        <v>0</v>
      </c>
      <c r="W60">
        <v>2.89</v>
      </c>
      <c r="X60">
        <v>0</v>
      </c>
      <c r="Y60">
        <v>15.28</v>
      </c>
      <c r="Z60">
        <v>4.8099999999999996</v>
      </c>
      <c r="AA60">
        <v>2.89</v>
      </c>
      <c r="AB60">
        <v>0.5</v>
      </c>
      <c r="AC60">
        <v>0.3</v>
      </c>
      <c r="AD60">
        <v>0.42</v>
      </c>
      <c r="AE60">
        <v>0.76</v>
      </c>
      <c r="AF60">
        <v>0.55000000000000004</v>
      </c>
      <c r="AG60">
        <v>0.66</v>
      </c>
      <c r="AH60">
        <v>0.59</v>
      </c>
      <c r="AI60">
        <v>0.42</v>
      </c>
      <c r="AJ60">
        <v>0.42</v>
      </c>
      <c r="AK60">
        <v>0</v>
      </c>
      <c r="AL60">
        <v>239.92</v>
      </c>
      <c r="AM60">
        <v>42.56</v>
      </c>
      <c r="AN60">
        <v>14.27</v>
      </c>
      <c r="AO60">
        <v>85.69</v>
      </c>
      <c r="AP60">
        <v>30</v>
      </c>
      <c r="AQ60">
        <v>60</v>
      </c>
      <c r="AR60">
        <v>30</v>
      </c>
      <c r="AS60">
        <v>20</v>
      </c>
      <c r="AT60">
        <v>0</v>
      </c>
      <c r="AU60">
        <v>50</v>
      </c>
      <c r="AV60">
        <v>0</v>
      </c>
      <c r="AW60">
        <v>5.38</v>
      </c>
      <c r="AX60">
        <v>123.2</v>
      </c>
      <c r="AY60">
        <v>52.8</v>
      </c>
    </row>
    <row r="61" spans="1:51">
      <c r="G61" t="s">
        <v>103</v>
      </c>
      <c r="H61" s="115">
        <v>140.82</v>
      </c>
      <c r="I61" s="88">
        <v>51.55</v>
      </c>
      <c r="J61" s="88">
        <v>0.42</v>
      </c>
      <c r="K61" s="88">
        <v>0</v>
      </c>
      <c r="L61" s="88">
        <v>12.69</v>
      </c>
      <c r="M61" s="116">
        <v>0</v>
      </c>
      <c r="N61" s="115">
        <v>282.48</v>
      </c>
      <c r="O61" s="88">
        <v>289.95999999999998</v>
      </c>
      <c r="P61" s="88">
        <v>0</v>
      </c>
      <c r="Q61" s="88">
        <v>0</v>
      </c>
      <c r="R61" s="88">
        <v>0</v>
      </c>
      <c r="S61" s="116">
        <v>0</v>
      </c>
      <c r="W61">
        <v>2.89</v>
      </c>
      <c r="X61">
        <v>0</v>
      </c>
      <c r="Y61">
        <v>15.28</v>
      </c>
      <c r="Z61">
        <v>4.8099999999999996</v>
      </c>
      <c r="AA61">
        <v>2.89</v>
      </c>
      <c r="AB61">
        <v>0.5</v>
      </c>
      <c r="AC61">
        <v>0.3</v>
      </c>
      <c r="AD61">
        <v>0.42</v>
      </c>
      <c r="AE61">
        <v>0.76</v>
      </c>
      <c r="AF61">
        <v>0.55000000000000004</v>
      </c>
      <c r="AG61">
        <v>0.66</v>
      </c>
      <c r="AH61">
        <v>0.59</v>
      </c>
      <c r="AI61">
        <v>0.42</v>
      </c>
      <c r="AJ61">
        <v>0.42</v>
      </c>
      <c r="AK61">
        <v>0</v>
      </c>
      <c r="AL61">
        <v>239.92</v>
      </c>
      <c r="AM61">
        <v>42.56</v>
      </c>
      <c r="AN61">
        <v>14.27</v>
      </c>
      <c r="AO61">
        <v>85.69</v>
      </c>
      <c r="AP61">
        <v>30</v>
      </c>
      <c r="AQ61">
        <v>60</v>
      </c>
      <c r="AR61">
        <v>30</v>
      </c>
      <c r="AS61">
        <v>20</v>
      </c>
      <c r="AT61">
        <v>0</v>
      </c>
      <c r="AU61">
        <v>50</v>
      </c>
      <c r="AV61">
        <v>0</v>
      </c>
      <c r="AW61">
        <v>4.99</v>
      </c>
      <c r="AX61">
        <v>119</v>
      </c>
      <c r="AY61">
        <v>51</v>
      </c>
    </row>
    <row r="62" spans="1:51">
      <c r="G62" t="s">
        <v>104</v>
      </c>
      <c r="H62" s="115">
        <v>133.82</v>
      </c>
      <c r="I62" s="88">
        <v>48.55</v>
      </c>
      <c r="J62" s="88">
        <v>0.42</v>
      </c>
      <c r="K62" s="88">
        <v>0</v>
      </c>
      <c r="L62" s="88">
        <v>12.2</v>
      </c>
      <c r="M62" s="116">
        <v>0</v>
      </c>
      <c r="N62" s="115">
        <v>282.48</v>
      </c>
      <c r="O62" s="88">
        <v>289.95999999999998</v>
      </c>
      <c r="P62" s="88">
        <v>0</v>
      </c>
      <c r="Q62" s="88">
        <v>0</v>
      </c>
      <c r="R62" s="88">
        <v>0</v>
      </c>
      <c r="S62" s="116">
        <v>0</v>
      </c>
      <c r="W62">
        <v>2.89</v>
      </c>
      <c r="X62">
        <v>0</v>
      </c>
      <c r="Y62">
        <v>15.28</v>
      </c>
      <c r="Z62">
        <v>4.8099999999999996</v>
      </c>
      <c r="AA62">
        <v>2.89</v>
      </c>
      <c r="AB62">
        <v>0.5</v>
      </c>
      <c r="AC62">
        <v>0.3</v>
      </c>
      <c r="AD62">
        <v>0.42</v>
      </c>
      <c r="AE62">
        <v>0.76</v>
      </c>
      <c r="AF62">
        <v>0.55000000000000004</v>
      </c>
      <c r="AG62">
        <v>0.66</v>
      </c>
      <c r="AH62">
        <v>0.59</v>
      </c>
      <c r="AI62">
        <v>0.42</v>
      </c>
      <c r="AJ62">
        <v>0.42</v>
      </c>
      <c r="AK62">
        <v>0</v>
      </c>
      <c r="AL62">
        <v>239.92</v>
      </c>
      <c r="AM62">
        <v>42.56</v>
      </c>
      <c r="AN62">
        <v>14.27</v>
      </c>
      <c r="AO62">
        <v>85.69</v>
      </c>
      <c r="AP62">
        <v>30</v>
      </c>
      <c r="AQ62">
        <v>60</v>
      </c>
      <c r="AR62">
        <v>30</v>
      </c>
      <c r="AS62">
        <v>20</v>
      </c>
      <c r="AT62">
        <v>0</v>
      </c>
      <c r="AU62">
        <v>50</v>
      </c>
      <c r="AV62">
        <v>0</v>
      </c>
      <c r="AW62">
        <v>4.5</v>
      </c>
      <c r="AX62">
        <v>112</v>
      </c>
      <c r="AY62">
        <v>48</v>
      </c>
    </row>
    <row r="63" spans="1:51">
      <c r="G63" t="s">
        <v>105</v>
      </c>
      <c r="H63" s="115">
        <v>128.86000000000001</v>
      </c>
      <c r="I63" s="88">
        <v>45.55</v>
      </c>
      <c r="J63" s="88">
        <v>0.42</v>
      </c>
      <c r="K63" s="88">
        <v>0</v>
      </c>
      <c r="L63" s="88">
        <v>11.61</v>
      </c>
      <c r="M63" s="116">
        <v>0</v>
      </c>
      <c r="N63" s="115">
        <v>282.48</v>
      </c>
      <c r="O63" s="88">
        <v>289.95999999999998</v>
      </c>
      <c r="P63" s="88">
        <v>0</v>
      </c>
      <c r="Q63" s="88">
        <v>0</v>
      </c>
      <c r="R63" s="88">
        <v>0</v>
      </c>
      <c r="S63" s="116">
        <v>0</v>
      </c>
      <c r="W63">
        <v>2.89</v>
      </c>
      <c r="X63">
        <v>0</v>
      </c>
      <c r="Y63">
        <v>17.32</v>
      </c>
      <c r="Z63">
        <v>4.8099999999999996</v>
      </c>
      <c r="AA63">
        <v>2.89</v>
      </c>
      <c r="AB63">
        <v>0.5</v>
      </c>
      <c r="AC63">
        <v>0.3</v>
      </c>
      <c r="AD63">
        <v>0.42</v>
      </c>
      <c r="AE63">
        <v>0.76</v>
      </c>
      <c r="AF63">
        <v>0.55000000000000004</v>
      </c>
      <c r="AG63">
        <v>0.66</v>
      </c>
      <c r="AH63">
        <v>0.59</v>
      </c>
      <c r="AI63">
        <v>0.42</v>
      </c>
      <c r="AJ63">
        <v>0.42</v>
      </c>
      <c r="AK63">
        <v>0</v>
      </c>
      <c r="AL63">
        <v>239.92</v>
      </c>
      <c r="AM63">
        <v>42.56</v>
      </c>
      <c r="AN63">
        <v>14.27</v>
      </c>
      <c r="AO63">
        <v>85.69</v>
      </c>
      <c r="AP63">
        <v>30</v>
      </c>
      <c r="AQ63">
        <v>60</v>
      </c>
      <c r="AR63">
        <v>30</v>
      </c>
      <c r="AS63">
        <v>20</v>
      </c>
      <c r="AT63">
        <v>0</v>
      </c>
      <c r="AU63">
        <v>50</v>
      </c>
      <c r="AV63">
        <v>0</v>
      </c>
      <c r="AW63">
        <v>3.91</v>
      </c>
      <c r="AX63">
        <v>105</v>
      </c>
      <c r="AY63">
        <v>45</v>
      </c>
    </row>
    <row r="64" spans="1:51">
      <c r="G64" t="s">
        <v>106</v>
      </c>
      <c r="H64" s="115">
        <v>116.96000000000001</v>
      </c>
      <c r="I64" s="88">
        <v>40.449999999999996</v>
      </c>
      <c r="J64" s="88">
        <v>0.42</v>
      </c>
      <c r="K64" s="88">
        <v>0</v>
      </c>
      <c r="L64" s="88">
        <v>11.12</v>
      </c>
      <c r="M64" s="116">
        <v>0</v>
      </c>
      <c r="N64" s="115">
        <v>282.48</v>
      </c>
      <c r="O64" s="88">
        <v>289.95999999999998</v>
      </c>
      <c r="P64" s="88">
        <v>0</v>
      </c>
      <c r="Q64" s="88">
        <v>0</v>
      </c>
      <c r="R64" s="88">
        <v>0</v>
      </c>
      <c r="S64" s="116">
        <v>0</v>
      </c>
      <c r="W64">
        <v>2.89</v>
      </c>
      <c r="X64">
        <v>0</v>
      </c>
      <c r="Y64">
        <v>17.32</v>
      </c>
      <c r="Z64">
        <v>4.8099999999999996</v>
      </c>
      <c r="AA64">
        <v>2.89</v>
      </c>
      <c r="AB64">
        <v>0.5</v>
      </c>
      <c r="AC64">
        <v>0.3</v>
      </c>
      <c r="AD64">
        <v>0.42</v>
      </c>
      <c r="AE64">
        <v>0.76</v>
      </c>
      <c r="AF64">
        <v>0.55000000000000004</v>
      </c>
      <c r="AG64">
        <v>0.66</v>
      </c>
      <c r="AH64">
        <v>0.59</v>
      </c>
      <c r="AI64">
        <v>0.42</v>
      </c>
      <c r="AJ64">
        <v>0.42</v>
      </c>
      <c r="AK64">
        <v>0</v>
      </c>
      <c r="AL64">
        <v>239.92</v>
      </c>
      <c r="AM64">
        <v>42.56</v>
      </c>
      <c r="AN64">
        <v>14.27</v>
      </c>
      <c r="AO64">
        <v>85.69</v>
      </c>
      <c r="AP64">
        <v>30</v>
      </c>
      <c r="AQ64">
        <v>60</v>
      </c>
      <c r="AR64">
        <v>30</v>
      </c>
      <c r="AS64">
        <v>20</v>
      </c>
      <c r="AT64">
        <v>0</v>
      </c>
      <c r="AU64">
        <v>50</v>
      </c>
      <c r="AV64">
        <v>0</v>
      </c>
      <c r="AW64">
        <v>3.42</v>
      </c>
      <c r="AX64">
        <v>93.1</v>
      </c>
      <c r="AY64">
        <v>39.9</v>
      </c>
    </row>
    <row r="65" spans="7:51">
      <c r="G65" t="s">
        <v>107</v>
      </c>
      <c r="H65" s="115">
        <v>106.46000000000001</v>
      </c>
      <c r="I65" s="88">
        <v>35.949999999999996</v>
      </c>
      <c r="J65" s="88">
        <v>0.42</v>
      </c>
      <c r="K65" s="88">
        <v>0</v>
      </c>
      <c r="L65" s="88">
        <v>10.729999999999999</v>
      </c>
      <c r="M65" s="116">
        <v>0</v>
      </c>
      <c r="N65" s="115">
        <v>282.48</v>
      </c>
      <c r="O65" s="88">
        <v>289.95999999999998</v>
      </c>
      <c r="P65" s="88">
        <v>0</v>
      </c>
      <c r="Q65" s="88">
        <v>0</v>
      </c>
      <c r="R65" s="88">
        <v>0</v>
      </c>
      <c r="S65" s="116">
        <v>0</v>
      </c>
      <c r="W65">
        <v>2.89</v>
      </c>
      <c r="X65">
        <v>0</v>
      </c>
      <c r="Y65">
        <v>17.32</v>
      </c>
      <c r="Z65">
        <v>4.8099999999999996</v>
      </c>
      <c r="AA65">
        <v>2.89</v>
      </c>
      <c r="AB65">
        <v>0.5</v>
      </c>
      <c r="AC65">
        <v>0.3</v>
      </c>
      <c r="AD65">
        <v>0.42</v>
      </c>
      <c r="AE65">
        <v>0.76</v>
      </c>
      <c r="AF65">
        <v>0.55000000000000004</v>
      </c>
      <c r="AG65">
        <v>0.66</v>
      </c>
      <c r="AH65">
        <v>0.59</v>
      </c>
      <c r="AI65">
        <v>0.42</v>
      </c>
      <c r="AJ65">
        <v>0.42</v>
      </c>
      <c r="AK65">
        <v>0</v>
      </c>
      <c r="AL65">
        <v>239.92</v>
      </c>
      <c r="AM65">
        <v>42.56</v>
      </c>
      <c r="AN65">
        <v>14.27</v>
      </c>
      <c r="AO65">
        <v>85.69</v>
      </c>
      <c r="AP65">
        <v>30</v>
      </c>
      <c r="AQ65">
        <v>60</v>
      </c>
      <c r="AR65">
        <v>30</v>
      </c>
      <c r="AS65">
        <v>20</v>
      </c>
      <c r="AT65">
        <v>0</v>
      </c>
      <c r="AU65">
        <v>50</v>
      </c>
      <c r="AV65">
        <v>0</v>
      </c>
      <c r="AW65">
        <v>3.03</v>
      </c>
      <c r="AX65">
        <v>82.6</v>
      </c>
      <c r="AY65">
        <v>35.4</v>
      </c>
    </row>
    <row r="66" spans="7:51">
      <c r="G66" t="s">
        <v>108</v>
      </c>
      <c r="H66" s="115">
        <v>100.86000000000001</v>
      </c>
      <c r="I66" s="88">
        <v>33.549999999999997</v>
      </c>
      <c r="J66" s="88">
        <v>0.42</v>
      </c>
      <c r="K66" s="88">
        <v>0</v>
      </c>
      <c r="L66" s="88">
        <v>10.149999999999999</v>
      </c>
      <c r="M66" s="116">
        <v>0</v>
      </c>
      <c r="N66" s="115">
        <v>282.48</v>
      </c>
      <c r="O66" s="88">
        <v>289.95999999999998</v>
      </c>
      <c r="P66" s="88">
        <v>0</v>
      </c>
      <c r="Q66" s="88">
        <v>0</v>
      </c>
      <c r="R66" s="88">
        <v>0</v>
      </c>
      <c r="S66" s="116">
        <v>0</v>
      </c>
      <c r="W66">
        <v>2.89</v>
      </c>
      <c r="X66">
        <v>0</v>
      </c>
      <c r="Y66">
        <v>17.32</v>
      </c>
      <c r="Z66">
        <v>4.8099999999999996</v>
      </c>
      <c r="AA66">
        <v>2.89</v>
      </c>
      <c r="AB66">
        <v>0.5</v>
      </c>
      <c r="AC66">
        <v>0.3</v>
      </c>
      <c r="AD66">
        <v>0.42</v>
      </c>
      <c r="AE66">
        <v>0.76</v>
      </c>
      <c r="AF66">
        <v>0.55000000000000004</v>
      </c>
      <c r="AG66">
        <v>0.66</v>
      </c>
      <c r="AH66">
        <v>0.59</v>
      </c>
      <c r="AI66">
        <v>0.42</v>
      </c>
      <c r="AJ66">
        <v>0.42</v>
      </c>
      <c r="AK66">
        <v>0</v>
      </c>
      <c r="AL66">
        <v>239.92</v>
      </c>
      <c r="AM66">
        <v>42.56</v>
      </c>
      <c r="AN66">
        <v>14.27</v>
      </c>
      <c r="AO66">
        <v>85.69</v>
      </c>
      <c r="AP66">
        <v>30</v>
      </c>
      <c r="AQ66">
        <v>60</v>
      </c>
      <c r="AR66">
        <v>30</v>
      </c>
      <c r="AS66">
        <v>20</v>
      </c>
      <c r="AT66">
        <v>0</v>
      </c>
      <c r="AU66">
        <v>50</v>
      </c>
      <c r="AV66">
        <v>0</v>
      </c>
      <c r="AW66">
        <v>2.4500000000000002</v>
      </c>
      <c r="AX66">
        <v>77</v>
      </c>
      <c r="AY66">
        <v>33</v>
      </c>
    </row>
    <row r="67" spans="7:51">
      <c r="G67" t="s">
        <v>109</v>
      </c>
      <c r="H67" s="115">
        <v>93.860000000000014</v>
      </c>
      <c r="I67" s="88">
        <v>30.55</v>
      </c>
      <c r="J67" s="88">
        <v>0.42</v>
      </c>
      <c r="K67" s="88">
        <v>0</v>
      </c>
      <c r="L67" s="88">
        <v>16.579999999999998</v>
      </c>
      <c r="M67" s="116">
        <v>0</v>
      </c>
      <c r="N67" s="115">
        <v>282.48</v>
      </c>
      <c r="O67" s="88">
        <v>289.95999999999998</v>
      </c>
      <c r="P67" s="88">
        <v>0</v>
      </c>
      <c r="Q67" s="88">
        <v>0</v>
      </c>
      <c r="R67" s="88">
        <v>0</v>
      </c>
      <c r="S67" s="116">
        <v>0</v>
      </c>
      <c r="W67">
        <v>2.89</v>
      </c>
      <c r="X67">
        <v>0</v>
      </c>
      <c r="Y67">
        <v>17.32</v>
      </c>
      <c r="Z67">
        <v>4.8099999999999996</v>
      </c>
      <c r="AA67">
        <v>9.91</v>
      </c>
      <c r="AB67">
        <v>0.5</v>
      </c>
      <c r="AC67">
        <v>0.3</v>
      </c>
      <c r="AD67">
        <v>0.42</v>
      </c>
      <c r="AE67">
        <v>0.76</v>
      </c>
      <c r="AF67">
        <v>0.55000000000000004</v>
      </c>
      <c r="AG67">
        <v>0.66</v>
      </c>
      <c r="AH67">
        <v>0.59</v>
      </c>
      <c r="AI67">
        <v>0.42</v>
      </c>
      <c r="AJ67">
        <v>0.42</v>
      </c>
      <c r="AK67">
        <v>0</v>
      </c>
      <c r="AL67">
        <v>239.92</v>
      </c>
      <c r="AM67">
        <v>42.56</v>
      </c>
      <c r="AN67">
        <v>14.27</v>
      </c>
      <c r="AO67">
        <v>85.69</v>
      </c>
      <c r="AP67">
        <v>30</v>
      </c>
      <c r="AQ67">
        <v>60</v>
      </c>
      <c r="AR67">
        <v>30</v>
      </c>
      <c r="AS67">
        <v>20</v>
      </c>
      <c r="AT67">
        <v>0</v>
      </c>
      <c r="AU67">
        <v>50</v>
      </c>
      <c r="AV67">
        <v>0</v>
      </c>
      <c r="AW67">
        <v>1.86</v>
      </c>
      <c r="AX67">
        <v>70</v>
      </c>
      <c r="AY67">
        <v>30</v>
      </c>
    </row>
    <row r="68" spans="7:51">
      <c r="G68" t="s">
        <v>110</v>
      </c>
      <c r="H68" s="115">
        <v>79.860000000000014</v>
      </c>
      <c r="I68" s="88">
        <v>24.55</v>
      </c>
      <c r="J68" s="88">
        <v>0.42</v>
      </c>
      <c r="K68" s="88">
        <v>0</v>
      </c>
      <c r="L68" s="88">
        <v>16.189999999999998</v>
      </c>
      <c r="M68" s="116">
        <v>0</v>
      </c>
      <c r="N68" s="115">
        <v>282.48</v>
      </c>
      <c r="O68" s="88">
        <v>289.95999999999998</v>
      </c>
      <c r="P68" s="88">
        <v>0</v>
      </c>
      <c r="Q68" s="88">
        <v>0</v>
      </c>
      <c r="R68" s="88">
        <v>0</v>
      </c>
      <c r="S68" s="116">
        <v>0</v>
      </c>
      <c r="W68">
        <v>2.89</v>
      </c>
      <c r="X68">
        <v>0</v>
      </c>
      <c r="Y68">
        <v>17.32</v>
      </c>
      <c r="Z68">
        <v>4.8099999999999996</v>
      </c>
      <c r="AA68">
        <v>9.91</v>
      </c>
      <c r="AB68">
        <v>0.5</v>
      </c>
      <c r="AC68">
        <v>0.3</v>
      </c>
      <c r="AD68">
        <v>0.42</v>
      </c>
      <c r="AE68">
        <v>0.76</v>
      </c>
      <c r="AF68">
        <v>0.55000000000000004</v>
      </c>
      <c r="AG68">
        <v>0.66</v>
      </c>
      <c r="AH68">
        <v>0.59</v>
      </c>
      <c r="AI68">
        <v>0.42</v>
      </c>
      <c r="AJ68">
        <v>0.42</v>
      </c>
      <c r="AK68">
        <v>0</v>
      </c>
      <c r="AL68">
        <v>239.92</v>
      </c>
      <c r="AM68">
        <v>42.56</v>
      </c>
      <c r="AN68">
        <v>14.27</v>
      </c>
      <c r="AO68">
        <v>85.69</v>
      </c>
      <c r="AP68">
        <v>30</v>
      </c>
      <c r="AQ68">
        <v>60</v>
      </c>
      <c r="AR68">
        <v>30</v>
      </c>
      <c r="AS68">
        <v>20</v>
      </c>
      <c r="AT68">
        <v>0</v>
      </c>
      <c r="AU68">
        <v>50</v>
      </c>
      <c r="AV68">
        <v>0</v>
      </c>
      <c r="AW68">
        <v>1.47</v>
      </c>
      <c r="AX68">
        <v>56</v>
      </c>
      <c r="AY68">
        <v>24</v>
      </c>
    </row>
    <row r="69" spans="7:51">
      <c r="G69" t="s">
        <v>111</v>
      </c>
      <c r="H69" s="115">
        <v>69.360000000000014</v>
      </c>
      <c r="I69" s="88">
        <v>20.05</v>
      </c>
      <c r="J69" s="88">
        <v>0.42</v>
      </c>
      <c r="K69" s="88">
        <v>0</v>
      </c>
      <c r="L69" s="88">
        <v>15.7</v>
      </c>
      <c r="M69" s="116">
        <v>0</v>
      </c>
      <c r="N69" s="115">
        <v>282.48</v>
      </c>
      <c r="O69" s="88">
        <v>289.95999999999998</v>
      </c>
      <c r="P69" s="88">
        <v>0</v>
      </c>
      <c r="Q69" s="88">
        <v>0</v>
      </c>
      <c r="R69" s="88">
        <v>0</v>
      </c>
      <c r="S69" s="116">
        <v>0</v>
      </c>
      <c r="W69">
        <v>2.89</v>
      </c>
      <c r="X69">
        <v>0</v>
      </c>
      <c r="Y69">
        <v>17.32</v>
      </c>
      <c r="Z69">
        <v>4.8099999999999996</v>
      </c>
      <c r="AA69">
        <v>9.91</v>
      </c>
      <c r="AB69">
        <v>0.5</v>
      </c>
      <c r="AC69">
        <v>0.3</v>
      </c>
      <c r="AD69">
        <v>0.42</v>
      </c>
      <c r="AE69">
        <v>0.76</v>
      </c>
      <c r="AF69">
        <v>0.55000000000000004</v>
      </c>
      <c r="AG69">
        <v>0.66</v>
      </c>
      <c r="AH69">
        <v>0.59</v>
      </c>
      <c r="AI69">
        <v>0.42</v>
      </c>
      <c r="AJ69">
        <v>0.42</v>
      </c>
      <c r="AK69">
        <v>0</v>
      </c>
      <c r="AL69">
        <v>239.92</v>
      </c>
      <c r="AM69">
        <v>42.56</v>
      </c>
      <c r="AN69">
        <v>14.27</v>
      </c>
      <c r="AO69">
        <v>85.69</v>
      </c>
      <c r="AP69">
        <v>30</v>
      </c>
      <c r="AQ69">
        <v>60</v>
      </c>
      <c r="AR69">
        <v>30</v>
      </c>
      <c r="AS69">
        <v>20</v>
      </c>
      <c r="AT69">
        <v>0</v>
      </c>
      <c r="AU69">
        <v>50</v>
      </c>
      <c r="AV69">
        <v>0</v>
      </c>
      <c r="AW69">
        <v>0.98</v>
      </c>
      <c r="AX69">
        <v>45.5</v>
      </c>
      <c r="AY69">
        <v>19.5</v>
      </c>
    </row>
    <row r="70" spans="7:51">
      <c r="G70" t="s">
        <v>112</v>
      </c>
      <c r="H70" s="115">
        <v>62.360000000000007</v>
      </c>
      <c r="I70" s="88">
        <v>17.05</v>
      </c>
      <c r="J70" s="88">
        <v>0.42</v>
      </c>
      <c r="K70" s="88">
        <v>0</v>
      </c>
      <c r="L70" s="88">
        <v>15.309999999999999</v>
      </c>
      <c r="M70" s="116">
        <v>0</v>
      </c>
      <c r="N70" s="115">
        <v>282.48</v>
      </c>
      <c r="O70" s="88">
        <v>289.95999999999998</v>
      </c>
      <c r="P70" s="88">
        <v>0</v>
      </c>
      <c r="Q70" s="88">
        <v>0</v>
      </c>
      <c r="R70" s="88">
        <v>0</v>
      </c>
      <c r="S70" s="116">
        <v>0</v>
      </c>
      <c r="W70">
        <v>2.89</v>
      </c>
      <c r="X70">
        <v>0</v>
      </c>
      <c r="Y70">
        <v>17.32</v>
      </c>
      <c r="Z70">
        <v>4.8099999999999996</v>
      </c>
      <c r="AA70">
        <v>9.91</v>
      </c>
      <c r="AB70">
        <v>0.5</v>
      </c>
      <c r="AC70">
        <v>0.3</v>
      </c>
      <c r="AD70">
        <v>0.42</v>
      </c>
      <c r="AE70">
        <v>0.76</v>
      </c>
      <c r="AF70">
        <v>0.55000000000000004</v>
      </c>
      <c r="AG70">
        <v>0.66</v>
      </c>
      <c r="AH70">
        <v>0.59</v>
      </c>
      <c r="AI70">
        <v>0.42</v>
      </c>
      <c r="AJ70">
        <v>0.42</v>
      </c>
      <c r="AK70">
        <v>0</v>
      </c>
      <c r="AL70">
        <v>239.92</v>
      </c>
      <c r="AM70">
        <v>42.56</v>
      </c>
      <c r="AN70">
        <v>14.27</v>
      </c>
      <c r="AO70">
        <v>85.69</v>
      </c>
      <c r="AP70">
        <v>30</v>
      </c>
      <c r="AQ70">
        <v>60</v>
      </c>
      <c r="AR70">
        <v>30</v>
      </c>
      <c r="AS70">
        <v>20</v>
      </c>
      <c r="AT70">
        <v>0</v>
      </c>
      <c r="AU70">
        <v>50</v>
      </c>
      <c r="AV70">
        <v>0</v>
      </c>
      <c r="AW70">
        <v>0.59</v>
      </c>
      <c r="AX70">
        <v>38.5</v>
      </c>
      <c r="AY70">
        <v>16.5</v>
      </c>
    </row>
    <row r="71" spans="7:51">
      <c r="G71" t="s">
        <v>113</v>
      </c>
      <c r="H71" s="115">
        <v>52.440000000000005</v>
      </c>
      <c r="I71" s="88">
        <v>11.05</v>
      </c>
      <c r="J71" s="88">
        <v>3.64</v>
      </c>
      <c r="K71" s="88">
        <v>0</v>
      </c>
      <c r="L71" s="88">
        <v>15.009999999999998</v>
      </c>
      <c r="M71" s="116">
        <v>0</v>
      </c>
      <c r="N71" s="115">
        <v>282.48</v>
      </c>
      <c r="O71" s="88">
        <v>289.95999999999998</v>
      </c>
      <c r="P71" s="88">
        <v>0</v>
      </c>
      <c r="Q71" s="88">
        <v>0</v>
      </c>
      <c r="R71" s="88">
        <v>0</v>
      </c>
      <c r="S71" s="116">
        <v>0</v>
      </c>
      <c r="W71">
        <v>2.89</v>
      </c>
      <c r="X71">
        <v>3.22</v>
      </c>
      <c r="Y71">
        <v>21.4</v>
      </c>
      <c r="Z71">
        <v>4.8099999999999996</v>
      </c>
      <c r="AA71">
        <v>9.91</v>
      </c>
      <c r="AB71">
        <v>0.5</v>
      </c>
      <c r="AC71">
        <v>0.3</v>
      </c>
      <c r="AD71">
        <v>0.42</v>
      </c>
      <c r="AE71">
        <v>0.76</v>
      </c>
      <c r="AF71">
        <v>0.55000000000000004</v>
      </c>
      <c r="AG71">
        <v>0.66</v>
      </c>
      <c r="AH71">
        <v>0.59</v>
      </c>
      <c r="AI71">
        <v>0.42</v>
      </c>
      <c r="AJ71">
        <v>0.42</v>
      </c>
      <c r="AK71">
        <v>0</v>
      </c>
      <c r="AL71">
        <v>239.92</v>
      </c>
      <c r="AM71">
        <v>42.56</v>
      </c>
      <c r="AN71">
        <v>14.27</v>
      </c>
      <c r="AO71">
        <v>85.69</v>
      </c>
      <c r="AP71">
        <v>30</v>
      </c>
      <c r="AQ71">
        <v>60</v>
      </c>
      <c r="AR71">
        <v>30</v>
      </c>
      <c r="AS71">
        <v>20</v>
      </c>
      <c r="AT71">
        <v>0</v>
      </c>
      <c r="AU71">
        <v>50</v>
      </c>
      <c r="AV71">
        <v>0</v>
      </c>
      <c r="AW71">
        <v>0.28999999999999998</v>
      </c>
      <c r="AX71">
        <v>24.5</v>
      </c>
      <c r="AY71">
        <v>10.5</v>
      </c>
    </row>
    <row r="72" spans="7:51">
      <c r="G72" t="s">
        <v>114</v>
      </c>
      <c r="H72" s="115">
        <v>41.940000000000005</v>
      </c>
      <c r="I72" s="88">
        <v>6.55</v>
      </c>
      <c r="J72" s="88">
        <v>3.64</v>
      </c>
      <c r="K72" s="88">
        <v>0</v>
      </c>
      <c r="L72" s="88">
        <v>14.819999999999999</v>
      </c>
      <c r="M72" s="116">
        <v>0</v>
      </c>
      <c r="N72" s="115">
        <v>282.48</v>
      </c>
      <c r="O72" s="88">
        <v>289.95999999999998</v>
      </c>
      <c r="P72" s="88">
        <v>0</v>
      </c>
      <c r="Q72" s="88">
        <v>0</v>
      </c>
      <c r="R72" s="88">
        <v>0</v>
      </c>
      <c r="S72" s="116">
        <v>0</v>
      </c>
      <c r="W72">
        <v>2.89</v>
      </c>
      <c r="X72">
        <v>3.22</v>
      </c>
      <c r="Y72">
        <v>21.4</v>
      </c>
      <c r="Z72">
        <v>4.8099999999999996</v>
      </c>
      <c r="AA72">
        <v>9.91</v>
      </c>
      <c r="AB72">
        <v>0.5</v>
      </c>
      <c r="AC72">
        <v>0.3</v>
      </c>
      <c r="AD72">
        <v>0.42</v>
      </c>
      <c r="AE72">
        <v>0.76</v>
      </c>
      <c r="AF72">
        <v>0.55000000000000004</v>
      </c>
      <c r="AG72">
        <v>0.66</v>
      </c>
      <c r="AH72">
        <v>0.59</v>
      </c>
      <c r="AI72">
        <v>0.42</v>
      </c>
      <c r="AJ72">
        <v>0.42</v>
      </c>
      <c r="AK72">
        <v>0</v>
      </c>
      <c r="AL72">
        <v>239.92</v>
      </c>
      <c r="AM72">
        <v>42.56</v>
      </c>
      <c r="AN72">
        <v>14.27</v>
      </c>
      <c r="AO72">
        <v>85.69</v>
      </c>
      <c r="AP72">
        <v>30</v>
      </c>
      <c r="AQ72">
        <v>60</v>
      </c>
      <c r="AR72">
        <v>30</v>
      </c>
      <c r="AS72">
        <v>20</v>
      </c>
      <c r="AT72">
        <v>0</v>
      </c>
      <c r="AU72">
        <v>50</v>
      </c>
      <c r="AV72">
        <v>0</v>
      </c>
      <c r="AW72">
        <v>0.1</v>
      </c>
      <c r="AX72">
        <v>14</v>
      </c>
      <c r="AY72">
        <v>6</v>
      </c>
    </row>
    <row r="73" spans="7:51">
      <c r="G73" t="s">
        <v>115</v>
      </c>
      <c r="H73" s="115">
        <v>30.740000000000006</v>
      </c>
      <c r="I73" s="88">
        <v>1.75</v>
      </c>
      <c r="J73" s="88">
        <v>3.64</v>
      </c>
      <c r="K73" s="88">
        <v>0</v>
      </c>
      <c r="L73" s="88">
        <v>14.719999999999999</v>
      </c>
      <c r="M73" s="116">
        <v>0</v>
      </c>
      <c r="N73" s="115">
        <v>282.48</v>
      </c>
      <c r="O73" s="88">
        <v>289.95999999999998</v>
      </c>
      <c r="P73" s="88">
        <v>0</v>
      </c>
      <c r="Q73" s="88">
        <v>0</v>
      </c>
      <c r="R73" s="88">
        <v>0</v>
      </c>
      <c r="S73" s="116">
        <v>0</v>
      </c>
      <c r="W73">
        <v>2.89</v>
      </c>
      <c r="X73">
        <v>3.22</v>
      </c>
      <c r="Y73">
        <v>21.4</v>
      </c>
      <c r="Z73">
        <v>4.8099999999999996</v>
      </c>
      <c r="AA73">
        <v>9.91</v>
      </c>
      <c r="AB73">
        <v>0.5</v>
      </c>
      <c r="AC73">
        <v>0.3</v>
      </c>
      <c r="AD73">
        <v>0.42</v>
      </c>
      <c r="AE73">
        <v>0.76</v>
      </c>
      <c r="AF73">
        <v>0.55000000000000004</v>
      </c>
      <c r="AG73">
        <v>0.66</v>
      </c>
      <c r="AH73">
        <v>0.59</v>
      </c>
      <c r="AI73">
        <v>0.42</v>
      </c>
      <c r="AJ73">
        <v>0.42</v>
      </c>
      <c r="AK73">
        <v>0</v>
      </c>
      <c r="AL73">
        <v>239.92</v>
      </c>
      <c r="AM73">
        <v>42.56</v>
      </c>
      <c r="AN73">
        <v>14.27</v>
      </c>
      <c r="AO73">
        <v>85.69</v>
      </c>
      <c r="AP73">
        <v>30</v>
      </c>
      <c r="AQ73">
        <v>60</v>
      </c>
      <c r="AR73">
        <v>30</v>
      </c>
      <c r="AS73">
        <v>20</v>
      </c>
      <c r="AT73">
        <v>0</v>
      </c>
      <c r="AU73">
        <v>50</v>
      </c>
      <c r="AV73">
        <v>0</v>
      </c>
      <c r="AW73">
        <v>0</v>
      </c>
      <c r="AX73">
        <v>2.8</v>
      </c>
      <c r="AY73">
        <v>1.2</v>
      </c>
    </row>
    <row r="74" spans="7:51">
      <c r="G74" t="s">
        <v>116</v>
      </c>
      <c r="H74" s="115">
        <v>29.340000000000003</v>
      </c>
      <c r="I74" s="88">
        <v>1.1499999999999999</v>
      </c>
      <c r="J74" s="88">
        <v>3.64</v>
      </c>
      <c r="K74" s="88">
        <v>0</v>
      </c>
      <c r="L74" s="88">
        <v>14.719999999999999</v>
      </c>
      <c r="M74" s="116">
        <v>0</v>
      </c>
      <c r="N74" s="115">
        <v>282.48</v>
      </c>
      <c r="O74" s="88">
        <v>289.95999999999998</v>
      </c>
      <c r="P74" s="88">
        <v>0</v>
      </c>
      <c r="Q74" s="88">
        <v>0</v>
      </c>
      <c r="R74" s="88">
        <v>0</v>
      </c>
      <c r="S74" s="116">
        <v>0</v>
      </c>
      <c r="W74">
        <v>2.89</v>
      </c>
      <c r="X74">
        <v>3.22</v>
      </c>
      <c r="Y74">
        <v>21.4</v>
      </c>
      <c r="Z74">
        <v>4.8099999999999996</v>
      </c>
      <c r="AA74">
        <v>9.91</v>
      </c>
      <c r="AB74">
        <v>0.5</v>
      </c>
      <c r="AC74">
        <v>0.3</v>
      </c>
      <c r="AD74">
        <v>0.42</v>
      </c>
      <c r="AE74">
        <v>0.76</v>
      </c>
      <c r="AF74">
        <v>0.55000000000000004</v>
      </c>
      <c r="AG74">
        <v>0.66</v>
      </c>
      <c r="AH74">
        <v>0.59</v>
      </c>
      <c r="AI74">
        <v>0.42</v>
      </c>
      <c r="AJ74">
        <v>0.42</v>
      </c>
      <c r="AK74">
        <v>0</v>
      </c>
      <c r="AL74">
        <v>239.92</v>
      </c>
      <c r="AM74">
        <v>42.56</v>
      </c>
      <c r="AN74">
        <v>14.27</v>
      </c>
      <c r="AO74">
        <v>85.69</v>
      </c>
      <c r="AP74">
        <v>30</v>
      </c>
      <c r="AQ74">
        <v>60</v>
      </c>
      <c r="AR74">
        <v>30</v>
      </c>
      <c r="AS74">
        <v>20</v>
      </c>
      <c r="AT74">
        <v>0</v>
      </c>
      <c r="AU74">
        <v>50</v>
      </c>
      <c r="AV74">
        <v>0</v>
      </c>
      <c r="AW74">
        <v>0</v>
      </c>
      <c r="AX74">
        <v>1.4</v>
      </c>
      <c r="AY74">
        <v>0.6</v>
      </c>
    </row>
    <row r="75" spans="7:51">
      <c r="G75" t="s">
        <v>117</v>
      </c>
      <c r="H75" s="115">
        <v>28.209999999999994</v>
      </c>
      <c r="I75" s="88">
        <v>0.59</v>
      </c>
      <c r="J75" s="88">
        <v>3.6700000000000004</v>
      </c>
      <c r="K75" s="88">
        <v>0</v>
      </c>
      <c r="L75" s="88">
        <v>16.64</v>
      </c>
      <c r="M75" s="116">
        <v>0</v>
      </c>
      <c r="N75" s="115">
        <v>95.9</v>
      </c>
      <c r="O75" s="88">
        <v>204.26999999999998</v>
      </c>
      <c r="P75" s="88">
        <v>0</v>
      </c>
      <c r="Q75" s="88">
        <v>0</v>
      </c>
      <c r="R75" s="88">
        <v>0</v>
      </c>
      <c r="S75" s="116">
        <v>0</v>
      </c>
      <c r="W75">
        <v>2.89</v>
      </c>
      <c r="X75">
        <v>3.22</v>
      </c>
      <c r="Y75">
        <v>21.4</v>
      </c>
      <c r="Z75">
        <v>6.73</v>
      </c>
      <c r="AA75">
        <v>9.91</v>
      </c>
      <c r="AB75">
        <v>0.54</v>
      </c>
      <c r="AC75">
        <v>0.33</v>
      </c>
      <c r="AD75">
        <v>0.45</v>
      </c>
      <c r="AE75">
        <v>0.81</v>
      </c>
      <c r="AF75">
        <v>0.59</v>
      </c>
      <c r="AG75">
        <v>0.71</v>
      </c>
      <c r="AH75">
        <v>0.63</v>
      </c>
      <c r="AI75">
        <v>0.45</v>
      </c>
      <c r="AJ75">
        <v>0.45</v>
      </c>
      <c r="AK75">
        <v>53.34</v>
      </c>
      <c r="AL75">
        <v>0</v>
      </c>
      <c r="AM75">
        <v>42.56</v>
      </c>
      <c r="AN75">
        <v>14.27</v>
      </c>
      <c r="AO75">
        <v>0</v>
      </c>
      <c r="AP75">
        <v>30</v>
      </c>
      <c r="AQ75">
        <v>60</v>
      </c>
      <c r="AR75">
        <v>30</v>
      </c>
      <c r="AS75">
        <v>20</v>
      </c>
      <c r="AT75">
        <v>0</v>
      </c>
      <c r="AU75">
        <v>50</v>
      </c>
      <c r="AV75">
        <v>0</v>
      </c>
      <c r="AW75">
        <v>0</v>
      </c>
      <c r="AX75">
        <v>0</v>
      </c>
      <c r="AY75">
        <v>0</v>
      </c>
    </row>
    <row r="76" spans="7:51">
      <c r="G76" t="s">
        <v>118</v>
      </c>
      <c r="H76" s="115">
        <v>28.209999999999994</v>
      </c>
      <c r="I76" s="88">
        <v>0.59</v>
      </c>
      <c r="J76" s="88">
        <v>3.6700000000000004</v>
      </c>
      <c r="K76" s="88">
        <v>0</v>
      </c>
      <c r="L76" s="88">
        <v>16.64</v>
      </c>
      <c r="M76" s="116">
        <v>0</v>
      </c>
      <c r="N76" s="115">
        <v>95.9</v>
      </c>
      <c r="O76" s="88">
        <v>204.26999999999998</v>
      </c>
      <c r="P76" s="88">
        <v>0</v>
      </c>
      <c r="Q76" s="88">
        <v>0</v>
      </c>
      <c r="R76" s="88">
        <v>0</v>
      </c>
      <c r="S76" s="116">
        <v>0</v>
      </c>
      <c r="W76">
        <v>2.89</v>
      </c>
      <c r="X76">
        <v>3.22</v>
      </c>
      <c r="Y76">
        <v>21.4</v>
      </c>
      <c r="Z76">
        <v>6.73</v>
      </c>
      <c r="AA76">
        <v>9.91</v>
      </c>
      <c r="AB76">
        <v>0.54</v>
      </c>
      <c r="AC76">
        <v>0.33</v>
      </c>
      <c r="AD76">
        <v>0.45</v>
      </c>
      <c r="AE76">
        <v>0.81</v>
      </c>
      <c r="AF76">
        <v>0.59</v>
      </c>
      <c r="AG76">
        <v>0.71</v>
      </c>
      <c r="AH76">
        <v>0.63</v>
      </c>
      <c r="AI76">
        <v>0.45</v>
      </c>
      <c r="AJ76">
        <v>0.45</v>
      </c>
      <c r="AK76">
        <v>53.34</v>
      </c>
      <c r="AL76">
        <v>0</v>
      </c>
      <c r="AM76">
        <v>42.56</v>
      </c>
      <c r="AN76">
        <v>14.27</v>
      </c>
      <c r="AO76">
        <v>0</v>
      </c>
      <c r="AP76">
        <v>30</v>
      </c>
      <c r="AQ76">
        <v>60</v>
      </c>
      <c r="AR76">
        <v>30</v>
      </c>
      <c r="AS76">
        <v>20</v>
      </c>
      <c r="AT76">
        <v>0</v>
      </c>
      <c r="AU76">
        <v>50</v>
      </c>
      <c r="AV76">
        <v>0</v>
      </c>
      <c r="AW76">
        <v>0</v>
      </c>
      <c r="AX76">
        <v>0</v>
      </c>
      <c r="AY76">
        <v>0</v>
      </c>
    </row>
    <row r="77" spans="7:51">
      <c r="G77" t="s">
        <v>119</v>
      </c>
      <c r="H77" s="115">
        <v>28.209999999999994</v>
      </c>
      <c r="I77" s="88">
        <v>0.59</v>
      </c>
      <c r="J77" s="88">
        <v>3.6700000000000004</v>
      </c>
      <c r="K77" s="88">
        <v>0</v>
      </c>
      <c r="L77" s="88">
        <v>16.64</v>
      </c>
      <c r="M77" s="116">
        <v>0</v>
      </c>
      <c r="N77" s="115">
        <v>95.9</v>
      </c>
      <c r="O77" s="88">
        <v>204.26999999999998</v>
      </c>
      <c r="P77" s="88">
        <v>0</v>
      </c>
      <c r="Q77" s="88">
        <v>0</v>
      </c>
      <c r="R77" s="88">
        <v>0</v>
      </c>
      <c r="S77" s="116">
        <v>0</v>
      </c>
      <c r="W77">
        <v>2.89</v>
      </c>
      <c r="X77">
        <v>3.22</v>
      </c>
      <c r="Y77">
        <v>21.4</v>
      </c>
      <c r="Z77">
        <v>6.73</v>
      </c>
      <c r="AA77">
        <v>9.91</v>
      </c>
      <c r="AB77">
        <v>0.54</v>
      </c>
      <c r="AC77">
        <v>0.33</v>
      </c>
      <c r="AD77">
        <v>0.45</v>
      </c>
      <c r="AE77">
        <v>0.81</v>
      </c>
      <c r="AF77">
        <v>0.59</v>
      </c>
      <c r="AG77">
        <v>0.71</v>
      </c>
      <c r="AH77">
        <v>0.63</v>
      </c>
      <c r="AI77">
        <v>0.45</v>
      </c>
      <c r="AJ77">
        <v>0.45</v>
      </c>
      <c r="AK77">
        <v>53.34</v>
      </c>
      <c r="AL77">
        <v>0</v>
      </c>
      <c r="AM77">
        <v>42.56</v>
      </c>
      <c r="AN77">
        <v>14.27</v>
      </c>
      <c r="AO77">
        <v>0</v>
      </c>
      <c r="AP77">
        <v>30</v>
      </c>
      <c r="AQ77">
        <v>60</v>
      </c>
      <c r="AR77">
        <v>30</v>
      </c>
      <c r="AS77">
        <v>20</v>
      </c>
      <c r="AT77">
        <v>0</v>
      </c>
      <c r="AU77">
        <v>50</v>
      </c>
      <c r="AV77">
        <v>0</v>
      </c>
      <c r="AW77">
        <v>0</v>
      </c>
      <c r="AX77">
        <v>0</v>
      </c>
      <c r="AY77">
        <v>0</v>
      </c>
    </row>
    <row r="78" spans="7:51">
      <c r="G78" t="s">
        <v>120</v>
      </c>
      <c r="H78" s="115">
        <v>28.209999999999994</v>
      </c>
      <c r="I78" s="88">
        <v>0.59</v>
      </c>
      <c r="J78" s="88">
        <v>3.6700000000000004</v>
      </c>
      <c r="K78" s="88">
        <v>0</v>
      </c>
      <c r="L78" s="88">
        <v>16.64</v>
      </c>
      <c r="M78" s="116">
        <v>0</v>
      </c>
      <c r="N78" s="115">
        <v>95.9</v>
      </c>
      <c r="O78" s="88">
        <v>204.26999999999998</v>
      </c>
      <c r="P78" s="88">
        <v>0</v>
      </c>
      <c r="Q78" s="88">
        <v>0</v>
      </c>
      <c r="R78" s="88">
        <v>0</v>
      </c>
      <c r="S78" s="116">
        <v>0</v>
      </c>
      <c r="W78">
        <v>2.89</v>
      </c>
      <c r="X78">
        <v>3.22</v>
      </c>
      <c r="Y78">
        <v>21.4</v>
      </c>
      <c r="Z78">
        <v>6.73</v>
      </c>
      <c r="AA78">
        <v>9.91</v>
      </c>
      <c r="AB78">
        <v>0.54</v>
      </c>
      <c r="AC78">
        <v>0.33</v>
      </c>
      <c r="AD78">
        <v>0.45</v>
      </c>
      <c r="AE78">
        <v>0.81</v>
      </c>
      <c r="AF78">
        <v>0.59</v>
      </c>
      <c r="AG78">
        <v>0.71</v>
      </c>
      <c r="AH78">
        <v>0.63</v>
      </c>
      <c r="AI78">
        <v>0.45</v>
      </c>
      <c r="AJ78">
        <v>0.45</v>
      </c>
      <c r="AK78">
        <v>53.34</v>
      </c>
      <c r="AL78">
        <v>0</v>
      </c>
      <c r="AM78">
        <v>42.56</v>
      </c>
      <c r="AN78">
        <v>14.27</v>
      </c>
      <c r="AO78">
        <v>0</v>
      </c>
      <c r="AP78">
        <v>30</v>
      </c>
      <c r="AQ78">
        <v>60</v>
      </c>
      <c r="AR78">
        <v>30</v>
      </c>
      <c r="AS78">
        <v>20</v>
      </c>
      <c r="AT78">
        <v>0</v>
      </c>
      <c r="AU78">
        <v>50</v>
      </c>
      <c r="AV78">
        <v>0</v>
      </c>
      <c r="AW78">
        <v>0</v>
      </c>
      <c r="AX78">
        <v>0</v>
      </c>
      <c r="AY78">
        <v>0</v>
      </c>
    </row>
    <row r="79" spans="7:51">
      <c r="G79" t="s">
        <v>121</v>
      </c>
      <c r="H79" s="115">
        <v>28.209999999999994</v>
      </c>
      <c r="I79" s="88">
        <v>0.59</v>
      </c>
      <c r="J79" s="88">
        <v>3.6700000000000004</v>
      </c>
      <c r="K79" s="88">
        <v>0</v>
      </c>
      <c r="L79" s="88">
        <v>16.64</v>
      </c>
      <c r="M79" s="116">
        <v>0</v>
      </c>
      <c r="N79" s="115">
        <v>95.9</v>
      </c>
      <c r="O79" s="88">
        <v>204.26999999999998</v>
      </c>
      <c r="P79" s="88">
        <v>0</v>
      </c>
      <c r="Q79" s="88">
        <v>0</v>
      </c>
      <c r="R79" s="88">
        <v>0</v>
      </c>
      <c r="S79" s="116">
        <v>0</v>
      </c>
      <c r="W79">
        <v>2.89</v>
      </c>
      <c r="X79">
        <v>3.22</v>
      </c>
      <c r="Y79">
        <v>21.4</v>
      </c>
      <c r="Z79">
        <v>6.73</v>
      </c>
      <c r="AA79">
        <v>9.91</v>
      </c>
      <c r="AB79">
        <v>0.54</v>
      </c>
      <c r="AC79">
        <v>0.33</v>
      </c>
      <c r="AD79">
        <v>0.45</v>
      </c>
      <c r="AE79">
        <v>0.81</v>
      </c>
      <c r="AF79">
        <v>0.59</v>
      </c>
      <c r="AG79">
        <v>0.71</v>
      </c>
      <c r="AH79">
        <v>0.63</v>
      </c>
      <c r="AI79">
        <v>0.45</v>
      </c>
      <c r="AJ79">
        <v>0.45</v>
      </c>
      <c r="AK79">
        <v>53.34</v>
      </c>
      <c r="AL79">
        <v>0</v>
      </c>
      <c r="AM79">
        <v>42.56</v>
      </c>
      <c r="AN79">
        <v>14.27</v>
      </c>
      <c r="AO79">
        <v>0</v>
      </c>
      <c r="AP79">
        <v>30</v>
      </c>
      <c r="AQ79">
        <v>60</v>
      </c>
      <c r="AR79">
        <v>30</v>
      </c>
      <c r="AS79">
        <v>20</v>
      </c>
      <c r="AT79">
        <v>0</v>
      </c>
      <c r="AU79">
        <v>50</v>
      </c>
      <c r="AV79">
        <v>0</v>
      </c>
      <c r="AW79">
        <v>0</v>
      </c>
      <c r="AX79">
        <v>0</v>
      </c>
      <c r="AY79">
        <v>0</v>
      </c>
    </row>
    <row r="80" spans="7:51">
      <c r="G80" t="s">
        <v>122</v>
      </c>
      <c r="H80" s="115">
        <v>28.209999999999994</v>
      </c>
      <c r="I80" s="88">
        <v>0.59</v>
      </c>
      <c r="J80" s="88">
        <v>3.6700000000000004</v>
      </c>
      <c r="K80" s="88">
        <v>0</v>
      </c>
      <c r="L80" s="88">
        <v>16.64</v>
      </c>
      <c r="M80" s="116">
        <v>0</v>
      </c>
      <c r="N80" s="115">
        <v>95.9</v>
      </c>
      <c r="O80" s="88">
        <v>204.26999999999998</v>
      </c>
      <c r="P80" s="88">
        <v>0</v>
      </c>
      <c r="Q80" s="88">
        <v>0</v>
      </c>
      <c r="R80" s="88">
        <v>0</v>
      </c>
      <c r="S80" s="116">
        <v>0</v>
      </c>
      <c r="W80">
        <v>2.89</v>
      </c>
      <c r="X80">
        <v>3.22</v>
      </c>
      <c r="Y80">
        <v>21.4</v>
      </c>
      <c r="Z80">
        <v>6.73</v>
      </c>
      <c r="AA80">
        <v>9.91</v>
      </c>
      <c r="AB80">
        <v>0.54</v>
      </c>
      <c r="AC80">
        <v>0.33</v>
      </c>
      <c r="AD80">
        <v>0.45</v>
      </c>
      <c r="AE80">
        <v>0.81</v>
      </c>
      <c r="AF80">
        <v>0.59</v>
      </c>
      <c r="AG80">
        <v>0.71</v>
      </c>
      <c r="AH80">
        <v>0.63</v>
      </c>
      <c r="AI80">
        <v>0.45</v>
      </c>
      <c r="AJ80">
        <v>0.45</v>
      </c>
      <c r="AK80">
        <v>53.34</v>
      </c>
      <c r="AL80">
        <v>0</v>
      </c>
      <c r="AM80">
        <v>42.56</v>
      </c>
      <c r="AN80">
        <v>14.27</v>
      </c>
      <c r="AO80">
        <v>0</v>
      </c>
      <c r="AP80">
        <v>30</v>
      </c>
      <c r="AQ80">
        <v>60</v>
      </c>
      <c r="AR80">
        <v>30</v>
      </c>
      <c r="AS80">
        <v>20</v>
      </c>
      <c r="AT80">
        <v>0</v>
      </c>
      <c r="AU80">
        <v>50</v>
      </c>
      <c r="AV80">
        <v>0</v>
      </c>
      <c r="AW80">
        <v>0</v>
      </c>
      <c r="AX80">
        <v>0</v>
      </c>
      <c r="AY80">
        <v>0</v>
      </c>
    </row>
    <row r="81" spans="7:51">
      <c r="G81" t="s">
        <v>123</v>
      </c>
      <c r="H81" s="115">
        <v>28.209999999999994</v>
      </c>
      <c r="I81" s="88">
        <v>0.59</v>
      </c>
      <c r="J81" s="88">
        <v>3.6700000000000004</v>
      </c>
      <c r="K81" s="88">
        <v>0</v>
      </c>
      <c r="L81" s="88">
        <v>16.64</v>
      </c>
      <c r="M81" s="116">
        <v>0</v>
      </c>
      <c r="N81" s="115">
        <v>95.9</v>
      </c>
      <c r="O81" s="88">
        <v>204.26999999999998</v>
      </c>
      <c r="P81" s="88">
        <v>0</v>
      </c>
      <c r="Q81" s="88">
        <v>0</v>
      </c>
      <c r="R81" s="88">
        <v>0</v>
      </c>
      <c r="S81" s="116">
        <v>0</v>
      </c>
      <c r="W81">
        <v>2.89</v>
      </c>
      <c r="X81">
        <v>3.22</v>
      </c>
      <c r="Y81">
        <v>21.4</v>
      </c>
      <c r="Z81">
        <v>6.73</v>
      </c>
      <c r="AA81">
        <v>9.91</v>
      </c>
      <c r="AB81">
        <v>0.54</v>
      </c>
      <c r="AC81">
        <v>0.33</v>
      </c>
      <c r="AD81">
        <v>0.45</v>
      </c>
      <c r="AE81">
        <v>0.81</v>
      </c>
      <c r="AF81">
        <v>0.59</v>
      </c>
      <c r="AG81">
        <v>0.71</v>
      </c>
      <c r="AH81">
        <v>0.63</v>
      </c>
      <c r="AI81">
        <v>0.45</v>
      </c>
      <c r="AJ81">
        <v>0.45</v>
      </c>
      <c r="AK81">
        <v>53.34</v>
      </c>
      <c r="AL81">
        <v>0</v>
      </c>
      <c r="AM81">
        <v>42.56</v>
      </c>
      <c r="AN81">
        <v>14.27</v>
      </c>
      <c r="AO81">
        <v>0</v>
      </c>
      <c r="AP81">
        <v>30</v>
      </c>
      <c r="AQ81">
        <v>60</v>
      </c>
      <c r="AR81">
        <v>30</v>
      </c>
      <c r="AS81">
        <v>20</v>
      </c>
      <c r="AT81">
        <v>0</v>
      </c>
      <c r="AU81">
        <v>50</v>
      </c>
      <c r="AV81">
        <v>0</v>
      </c>
      <c r="AW81">
        <v>0</v>
      </c>
      <c r="AX81">
        <v>0</v>
      </c>
      <c r="AY81">
        <v>0</v>
      </c>
    </row>
    <row r="82" spans="7:51">
      <c r="G82" t="s">
        <v>124</v>
      </c>
      <c r="H82" s="115">
        <v>28.209999999999994</v>
      </c>
      <c r="I82" s="88">
        <v>0.59</v>
      </c>
      <c r="J82" s="88">
        <v>3.6700000000000004</v>
      </c>
      <c r="K82" s="88">
        <v>0</v>
      </c>
      <c r="L82" s="88">
        <v>16.64</v>
      </c>
      <c r="M82" s="116">
        <v>0</v>
      </c>
      <c r="N82" s="115">
        <v>95.9</v>
      </c>
      <c r="O82" s="88">
        <v>204.26999999999998</v>
      </c>
      <c r="P82" s="88">
        <v>0</v>
      </c>
      <c r="Q82" s="88">
        <v>0</v>
      </c>
      <c r="R82" s="88">
        <v>0</v>
      </c>
      <c r="S82" s="116">
        <v>0</v>
      </c>
      <c r="W82">
        <v>2.89</v>
      </c>
      <c r="X82">
        <v>3.22</v>
      </c>
      <c r="Y82">
        <v>21.4</v>
      </c>
      <c r="Z82">
        <v>6.73</v>
      </c>
      <c r="AA82">
        <v>9.91</v>
      </c>
      <c r="AB82">
        <v>0.54</v>
      </c>
      <c r="AC82">
        <v>0.33</v>
      </c>
      <c r="AD82">
        <v>0.45</v>
      </c>
      <c r="AE82">
        <v>0.81</v>
      </c>
      <c r="AF82">
        <v>0.59</v>
      </c>
      <c r="AG82">
        <v>0.71</v>
      </c>
      <c r="AH82">
        <v>0.63</v>
      </c>
      <c r="AI82">
        <v>0.45</v>
      </c>
      <c r="AJ82">
        <v>0.45</v>
      </c>
      <c r="AK82">
        <v>53.34</v>
      </c>
      <c r="AL82">
        <v>0</v>
      </c>
      <c r="AM82">
        <v>42.56</v>
      </c>
      <c r="AN82">
        <v>14.27</v>
      </c>
      <c r="AO82">
        <v>0</v>
      </c>
      <c r="AP82">
        <v>30</v>
      </c>
      <c r="AQ82">
        <v>60</v>
      </c>
      <c r="AR82">
        <v>30</v>
      </c>
      <c r="AS82">
        <v>20</v>
      </c>
      <c r="AT82">
        <v>0</v>
      </c>
      <c r="AU82">
        <v>50</v>
      </c>
      <c r="AV82">
        <v>0</v>
      </c>
      <c r="AW82">
        <v>0</v>
      </c>
      <c r="AX82">
        <v>0</v>
      </c>
      <c r="AY82">
        <v>0</v>
      </c>
    </row>
    <row r="83" spans="7:51">
      <c r="G83" t="s">
        <v>125</v>
      </c>
      <c r="H83" s="115">
        <v>28.32</v>
      </c>
      <c r="I83" s="88">
        <v>0.45</v>
      </c>
      <c r="J83" s="88">
        <v>3.58</v>
      </c>
      <c r="K83" s="88">
        <v>0</v>
      </c>
      <c r="L83" s="88">
        <v>16.64</v>
      </c>
      <c r="M83" s="116">
        <v>0</v>
      </c>
      <c r="N83" s="115">
        <v>95.9</v>
      </c>
      <c r="O83" s="88">
        <v>220.76999999999998</v>
      </c>
      <c r="P83" s="88">
        <v>0</v>
      </c>
      <c r="Q83" s="88">
        <v>0</v>
      </c>
      <c r="R83" s="88">
        <v>0</v>
      </c>
      <c r="S83" s="116">
        <v>0</v>
      </c>
      <c r="W83">
        <v>2.89</v>
      </c>
      <c r="X83">
        <v>3.13</v>
      </c>
      <c r="Y83">
        <v>21.4</v>
      </c>
      <c r="Z83">
        <v>6.73</v>
      </c>
      <c r="AA83">
        <v>9.91</v>
      </c>
      <c r="AB83">
        <v>0.54</v>
      </c>
      <c r="AC83">
        <v>0.34</v>
      </c>
      <c r="AD83">
        <v>0.48</v>
      </c>
      <c r="AE83">
        <v>0.87</v>
      </c>
      <c r="AF83">
        <v>0.45</v>
      </c>
      <c r="AG83">
        <v>0.77</v>
      </c>
      <c r="AH83">
        <v>0.67</v>
      </c>
      <c r="AI83">
        <v>0.45</v>
      </c>
      <c r="AJ83">
        <v>0.36</v>
      </c>
      <c r="AK83">
        <v>53.34</v>
      </c>
      <c r="AL83">
        <v>0</v>
      </c>
      <c r="AM83">
        <v>42.56</v>
      </c>
      <c r="AN83">
        <v>14.27</v>
      </c>
      <c r="AO83">
        <v>0</v>
      </c>
      <c r="AP83">
        <v>30</v>
      </c>
      <c r="AQ83">
        <v>60</v>
      </c>
      <c r="AR83">
        <v>30</v>
      </c>
      <c r="AS83">
        <v>20</v>
      </c>
      <c r="AT83">
        <v>8.5</v>
      </c>
      <c r="AU83">
        <v>50</v>
      </c>
      <c r="AV83">
        <v>8</v>
      </c>
      <c r="AW83">
        <v>0</v>
      </c>
      <c r="AX83">
        <v>0</v>
      </c>
      <c r="AY83">
        <v>0</v>
      </c>
    </row>
    <row r="84" spans="7:51">
      <c r="G84" t="s">
        <v>126</v>
      </c>
      <c r="H84" s="115">
        <v>28.32</v>
      </c>
      <c r="I84" s="88">
        <v>0.45</v>
      </c>
      <c r="J84" s="88">
        <v>3.58</v>
      </c>
      <c r="K84" s="88">
        <v>0</v>
      </c>
      <c r="L84" s="88">
        <v>16.64</v>
      </c>
      <c r="M84" s="116">
        <v>0</v>
      </c>
      <c r="N84" s="115">
        <v>95.9</v>
      </c>
      <c r="O84" s="88">
        <v>220.76999999999998</v>
      </c>
      <c r="P84" s="88">
        <v>0</v>
      </c>
      <c r="Q84" s="88">
        <v>0</v>
      </c>
      <c r="R84" s="88">
        <v>0</v>
      </c>
      <c r="S84" s="116">
        <v>0</v>
      </c>
      <c r="W84">
        <v>2.89</v>
      </c>
      <c r="X84">
        <v>3.13</v>
      </c>
      <c r="Y84">
        <v>21.4</v>
      </c>
      <c r="Z84">
        <v>6.73</v>
      </c>
      <c r="AA84">
        <v>9.91</v>
      </c>
      <c r="AB84">
        <v>0.54</v>
      </c>
      <c r="AC84">
        <v>0.34</v>
      </c>
      <c r="AD84">
        <v>0.48</v>
      </c>
      <c r="AE84">
        <v>0.87</v>
      </c>
      <c r="AF84">
        <v>0.45</v>
      </c>
      <c r="AG84">
        <v>0.77</v>
      </c>
      <c r="AH84">
        <v>0.67</v>
      </c>
      <c r="AI84">
        <v>0.45</v>
      </c>
      <c r="AJ84">
        <v>0.36</v>
      </c>
      <c r="AK84">
        <v>53.34</v>
      </c>
      <c r="AL84">
        <v>0</v>
      </c>
      <c r="AM84">
        <v>42.56</v>
      </c>
      <c r="AN84">
        <v>14.27</v>
      </c>
      <c r="AO84">
        <v>0</v>
      </c>
      <c r="AP84">
        <v>30</v>
      </c>
      <c r="AQ84">
        <v>60</v>
      </c>
      <c r="AR84">
        <v>30</v>
      </c>
      <c r="AS84">
        <v>20</v>
      </c>
      <c r="AT84">
        <v>8.5</v>
      </c>
      <c r="AU84">
        <v>50</v>
      </c>
      <c r="AV84">
        <v>8</v>
      </c>
      <c r="AW84">
        <v>0</v>
      </c>
      <c r="AX84">
        <v>0</v>
      </c>
      <c r="AY84">
        <v>0</v>
      </c>
    </row>
    <row r="85" spans="7:51">
      <c r="G85" t="s">
        <v>127</v>
      </c>
      <c r="H85" s="115">
        <v>28.32</v>
      </c>
      <c r="I85" s="88">
        <v>0.45</v>
      </c>
      <c r="J85" s="88">
        <v>3.58</v>
      </c>
      <c r="K85" s="88">
        <v>0</v>
      </c>
      <c r="L85" s="88">
        <v>16.64</v>
      </c>
      <c r="M85" s="116">
        <v>0</v>
      </c>
      <c r="N85" s="115">
        <v>95.9</v>
      </c>
      <c r="O85" s="88">
        <v>220.76999999999998</v>
      </c>
      <c r="P85" s="88">
        <v>0</v>
      </c>
      <c r="Q85" s="88">
        <v>0</v>
      </c>
      <c r="R85" s="88">
        <v>0</v>
      </c>
      <c r="S85" s="116">
        <v>0</v>
      </c>
      <c r="W85">
        <v>2.89</v>
      </c>
      <c r="X85">
        <v>3.13</v>
      </c>
      <c r="Y85">
        <v>21.4</v>
      </c>
      <c r="Z85">
        <v>6.73</v>
      </c>
      <c r="AA85">
        <v>9.91</v>
      </c>
      <c r="AB85">
        <v>0.54</v>
      </c>
      <c r="AC85">
        <v>0.34</v>
      </c>
      <c r="AD85">
        <v>0.48</v>
      </c>
      <c r="AE85">
        <v>0.87</v>
      </c>
      <c r="AF85">
        <v>0.45</v>
      </c>
      <c r="AG85">
        <v>0.77</v>
      </c>
      <c r="AH85">
        <v>0.67</v>
      </c>
      <c r="AI85">
        <v>0.45</v>
      </c>
      <c r="AJ85">
        <v>0.36</v>
      </c>
      <c r="AK85">
        <v>53.34</v>
      </c>
      <c r="AL85">
        <v>0</v>
      </c>
      <c r="AM85">
        <v>42.56</v>
      </c>
      <c r="AN85">
        <v>14.27</v>
      </c>
      <c r="AO85">
        <v>0</v>
      </c>
      <c r="AP85">
        <v>30</v>
      </c>
      <c r="AQ85">
        <v>60</v>
      </c>
      <c r="AR85">
        <v>30</v>
      </c>
      <c r="AS85">
        <v>20</v>
      </c>
      <c r="AT85">
        <v>8.5</v>
      </c>
      <c r="AU85">
        <v>50</v>
      </c>
      <c r="AV85">
        <v>8</v>
      </c>
      <c r="AW85">
        <v>0</v>
      </c>
      <c r="AX85">
        <v>0</v>
      </c>
      <c r="AY85">
        <v>0</v>
      </c>
    </row>
    <row r="86" spans="7:51">
      <c r="G86" t="s">
        <v>128</v>
      </c>
      <c r="H86" s="115">
        <v>28.32</v>
      </c>
      <c r="I86" s="88">
        <v>0.45</v>
      </c>
      <c r="J86" s="88">
        <v>3.58</v>
      </c>
      <c r="K86" s="88">
        <v>0</v>
      </c>
      <c r="L86" s="88">
        <v>16.64</v>
      </c>
      <c r="M86" s="116">
        <v>0</v>
      </c>
      <c r="N86" s="115">
        <v>95.9</v>
      </c>
      <c r="O86" s="88">
        <v>220.76999999999998</v>
      </c>
      <c r="P86" s="88">
        <v>0</v>
      </c>
      <c r="Q86" s="88">
        <v>0</v>
      </c>
      <c r="R86" s="88">
        <v>0</v>
      </c>
      <c r="S86" s="116">
        <v>0</v>
      </c>
      <c r="W86">
        <v>2.89</v>
      </c>
      <c r="X86">
        <v>3.13</v>
      </c>
      <c r="Y86">
        <v>21.4</v>
      </c>
      <c r="Z86">
        <v>6.73</v>
      </c>
      <c r="AA86">
        <v>9.91</v>
      </c>
      <c r="AB86">
        <v>0.54</v>
      </c>
      <c r="AC86">
        <v>0.34</v>
      </c>
      <c r="AD86">
        <v>0.48</v>
      </c>
      <c r="AE86">
        <v>0.87</v>
      </c>
      <c r="AF86">
        <v>0.45</v>
      </c>
      <c r="AG86">
        <v>0.77</v>
      </c>
      <c r="AH86">
        <v>0.67</v>
      </c>
      <c r="AI86">
        <v>0.45</v>
      </c>
      <c r="AJ86">
        <v>0.36</v>
      </c>
      <c r="AK86">
        <v>53.34</v>
      </c>
      <c r="AL86">
        <v>0</v>
      </c>
      <c r="AM86">
        <v>42.56</v>
      </c>
      <c r="AN86">
        <v>14.27</v>
      </c>
      <c r="AO86">
        <v>0</v>
      </c>
      <c r="AP86">
        <v>30</v>
      </c>
      <c r="AQ86">
        <v>60</v>
      </c>
      <c r="AR86">
        <v>30</v>
      </c>
      <c r="AS86">
        <v>20</v>
      </c>
      <c r="AT86">
        <v>8.5</v>
      </c>
      <c r="AU86">
        <v>50</v>
      </c>
      <c r="AV86">
        <v>8</v>
      </c>
      <c r="AW86">
        <v>0</v>
      </c>
      <c r="AX86">
        <v>0</v>
      </c>
      <c r="AY86">
        <v>0</v>
      </c>
    </row>
    <row r="87" spans="7:51">
      <c r="G87" t="s">
        <v>129</v>
      </c>
      <c r="H87" s="115">
        <v>28.32</v>
      </c>
      <c r="I87" s="88">
        <v>0.45</v>
      </c>
      <c r="J87" s="88">
        <v>3.58</v>
      </c>
      <c r="K87" s="88">
        <v>0</v>
      </c>
      <c r="L87" s="88">
        <v>16.64</v>
      </c>
      <c r="M87" s="116">
        <v>0</v>
      </c>
      <c r="N87" s="115">
        <v>95.9</v>
      </c>
      <c r="O87" s="88">
        <v>220.76999999999998</v>
      </c>
      <c r="P87" s="88">
        <v>0</v>
      </c>
      <c r="Q87" s="88">
        <v>0</v>
      </c>
      <c r="R87" s="88">
        <v>0</v>
      </c>
      <c r="S87" s="116">
        <v>0</v>
      </c>
      <c r="W87">
        <v>2.89</v>
      </c>
      <c r="X87">
        <v>3.13</v>
      </c>
      <c r="Y87">
        <v>21.4</v>
      </c>
      <c r="Z87">
        <v>6.73</v>
      </c>
      <c r="AA87">
        <v>9.91</v>
      </c>
      <c r="AB87">
        <v>0.54</v>
      </c>
      <c r="AC87">
        <v>0.34</v>
      </c>
      <c r="AD87">
        <v>0.48</v>
      </c>
      <c r="AE87">
        <v>0.87</v>
      </c>
      <c r="AF87">
        <v>0.45</v>
      </c>
      <c r="AG87">
        <v>0.77</v>
      </c>
      <c r="AH87">
        <v>0.67</v>
      </c>
      <c r="AI87">
        <v>0.45</v>
      </c>
      <c r="AJ87">
        <v>0.36</v>
      </c>
      <c r="AK87">
        <v>53.34</v>
      </c>
      <c r="AL87">
        <v>0</v>
      </c>
      <c r="AM87">
        <v>42.56</v>
      </c>
      <c r="AN87">
        <v>14.27</v>
      </c>
      <c r="AO87">
        <v>0</v>
      </c>
      <c r="AP87">
        <v>30</v>
      </c>
      <c r="AQ87">
        <v>60</v>
      </c>
      <c r="AR87">
        <v>30</v>
      </c>
      <c r="AS87">
        <v>20</v>
      </c>
      <c r="AT87">
        <v>8.5</v>
      </c>
      <c r="AU87">
        <v>50</v>
      </c>
      <c r="AV87">
        <v>8</v>
      </c>
      <c r="AW87">
        <v>0</v>
      </c>
      <c r="AX87">
        <v>0</v>
      </c>
      <c r="AY87">
        <v>0</v>
      </c>
    </row>
    <row r="88" spans="7:51">
      <c r="G88" t="s">
        <v>130</v>
      </c>
      <c r="H88" s="115">
        <v>28.32</v>
      </c>
      <c r="I88" s="88">
        <v>0.45</v>
      </c>
      <c r="J88" s="88">
        <v>3.58</v>
      </c>
      <c r="K88" s="88">
        <v>0</v>
      </c>
      <c r="L88" s="88">
        <v>16.64</v>
      </c>
      <c r="M88" s="116">
        <v>0</v>
      </c>
      <c r="N88" s="115">
        <v>95.9</v>
      </c>
      <c r="O88" s="88">
        <v>220.76999999999998</v>
      </c>
      <c r="P88" s="88">
        <v>0</v>
      </c>
      <c r="Q88" s="88">
        <v>0</v>
      </c>
      <c r="R88" s="88">
        <v>0</v>
      </c>
      <c r="S88" s="116">
        <v>0</v>
      </c>
      <c r="W88">
        <v>2.89</v>
      </c>
      <c r="X88">
        <v>3.13</v>
      </c>
      <c r="Y88">
        <v>21.4</v>
      </c>
      <c r="Z88">
        <v>6.73</v>
      </c>
      <c r="AA88">
        <v>9.91</v>
      </c>
      <c r="AB88">
        <v>0.54</v>
      </c>
      <c r="AC88">
        <v>0.34</v>
      </c>
      <c r="AD88">
        <v>0.48</v>
      </c>
      <c r="AE88">
        <v>0.87</v>
      </c>
      <c r="AF88">
        <v>0.45</v>
      </c>
      <c r="AG88">
        <v>0.77</v>
      </c>
      <c r="AH88">
        <v>0.67</v>
      </c>
      <c r="AI88">
        <v>0.45</v>
      </c>
      <c r="AJ88">
        <v>0.36</v>
      </c>
      <c r="AK88">
        <v>53.34</v>
      </c>
      <c r="AL88">
        <v>0</v>
      </c>
      <c r="AM88">
        <v>42.56</v>
      </c>
      <c r="AN88">
        <v>14.27</v>
      </c>
      <c r="AO88">
        <v>0</v>
      </c>
      <c r="AP88">
        <v>30</v>
      </c>
      <c r="AQ88">
        <v>60</v>
      </c>
      <c r="AR88">
        <v>30</v>
      </c>
      <c r="AS88">
        <v>20</v>
      </c>
      <c r="AT88">
        <v>8.5</v>
      </c>
      <c r="AU88">
        <v>50</v>
      </c>
      <c r="AV88">
        <v>8</v>
      </c>
      <c r="AW88">
        <v>0</v>
      </c>
      <c r="AX88">
        <v>0</v>
      </c>
      <c r="AY88">
        <v>0</v>
      </c>
    </row>
    <row r="89" spans="7:51">
      <c r="G89" t="s">
        <v>131</v>
      </c>
      <c r="H89" s="115">
        <v>28.32</v>
      </c>
      <c r="I89" s="88">
        <v>0.45</v>
      </c>
      <c r="J89" s="88">
        <v>3.58</v>
      </c>
      <c r="K89" s="88">
        <v>0</v>
      </c>
      <c r="L89" s="88">
        <v>16.64</v>
      </c>
      <c r="M89" s="116">
        <v>0</v>
      </c>
      <c r="N89" s="115">
        <v>95.9</v>
      </c>
      <c r="O89" s="88">
        <v>220.76999999999998</v>
      </c>
      <c r="P89" s="88">
        <v>0</v>
      </c>
      <c r="Q89" s="88">
        <v>0</v>
      </c>
      <c r="R89" s="88">
        <v>0</v>
      </c>
      <c r="S89" s="116">
        <v>0</v>
      </c>
      <c r="W89">
        <v>2.89</v>
      </c>
      <c r="X89">
        <v>3.13</v>
      </c>
      <c r="Y89">
        <v>21.4</v>
      </c>
      <c r="Z89">
        <v>6.73</v>
      </c>
      <c r="AA89">
        <v>9.91</v>
      </c>
      <c r="AB89">
        <v>0.54</v>
      </c>
      <c r="AC89">
        <v>0.34</v>
      </c>
      <c r="AD89">
        <v>0.48</v>
      </c>
      <c r="AE89">
        <v>0.87</v>
      </c>
      <c r="AF89">
        <v>0.45</v>
      </c>
      <c r="AG89">
        <v>0.77</v>
      </c>
      <c r="AH89">
        <v>0.67</v>
      </c>
      <c r="AI89">
        <v>0.45</v>
      </c>
      <c r="AJ89">
        <v>0.36</v>
      </c>
      <c r="AK89">
        <v>53.34</v>
      </c>
      <c r="AL89">
        <v>0</v>
      </c>
      <c r="AM89">
        <v>42.56</v>
      </c>
      <c r="AN89">
        <v>14.27</v>
      </c>
      <c r="AO89">
        <v>0</v>
      </c>
      <c r="AP89">
        <v>30</v>
      </c>
      <c r="AQ89">
        <v>60</v>
      </c>
      <c r="AR89">
        <v>30</v>
      </c>
      <c r="AS89">
        <v>20</v>
      </c>
      <c r="AT89">
        <v>8.5</v>
      </c>
      <c r="AU89">
        <v>50</v>
      </c>
      <c r="AV89">
        <v>8</v>
      </c>
      <c r="AW89">
        <v>0</v>
      </c>
      <c r="AX89">
        <v>0</v>
      </c>
      <c r="AY89">
        <v>0</v>
      </c>
    </row>
    <row r="90" spans="7:51">
      <c r="G90" t="s">
        <v>132</v>
      </c>
      <c r="H90" s="115">
        <v>28.32</v>
      </c>
      <c r="I90" s="88">
        <v>0.45</v>
      </c>
      <c r="J90" s="88">
        <v>3.58</v>
      </c>
      <c r="K90" s="88">
        <v>0</v>
      </c>
      <c r="L90" s="88">
        <v>16.64</v>
      </c>
      <c r="M90" s="116">
        <v>0</v>
      </c>
      <c r="N90" s="115">
        <v>95.9</v>
      </c>
      <c r="O90" s="88">
        <v>220.76999999999998</v>
      </c>
      <c r="P90" s="88">
        <v>0</v>
      </c>
      <c r="Q90" s="88">
        <v>0</v>
      </c>
      <c r="R90" s="88">
        <v>0</v>
      </c>
      <c r="S90" s="116">
        <v>0</v>
      </c>
      <c r="W90">
        <v>2.89</v>
      </c>
      <c r="X90">
        <v>3.13</v>
      </c>
      <c r="Y90">
        <v>21.4</v>
      </c>
      <c r="Z90">
        <v>6.73</v>
      </c>
      <c r="AA90">
        <v>9.91</v>
      </c>
      <c r="AB90">
        <v>0.54</v>
      </c>
      <c r="AC90">
        <v>0.34</v>
      </c>
      <c r="AD90">
        <v>0.48</v>
      </c>
      <c r="AE90">
        <v>0.87</v>
      </c>
      <c r="AF90">
        <v>0.45</v>
      </c>
      <c r="AG90">
        <v>0.77</v>
      </c>
      <c r="AH90">
        <v>0.67</v>
      </c>
      <c r="AI90">
        <v>0.45</v>
      </c>
      <c r="AJ90">
        <v>0.36</v>
      </c>
      <c r="AK90">
        <v>53.34</v>
      </c>
      <c r="AL90">
        <v>0</v>
      </c>
      <c r="AM90">
        <v>42.56</v>
      </c>
      <c r="AN90">
        <v>14.27</v>
      </c>
      <c r="AO90">
        <v>0</v>
      </c>
      <c r="AP90">
        <v>30</v>
      </c>
      <c r="AQ90">
        <v>60</v>
      </c>
      <c r="AR90">
        <v>30</v>
      </c>
      <c r="AS90">
        <v>20</v>
      </c>
      <c r="AT90">
        <v>8.5</v>
      </c>
      <c r="AU90">
        <v>50</v>
      </c>
      <c r="AV90">
        <v>8</v>
      </c>
      <c r="AW90">
        <v>0</v>
      </c>
      <c r="AX90">
        <v>0</v>
      </c>
      <c r="AY90">
        <v>0</v>
      </c>
    </row>
    <row r="91" spans="7:51">
      <c r="G91" t="s">
        <v>133</v>
      </c>
      <c r="H91" s="115">
        <v>28.229999999999997</v>
      </c>
      <c r="I91" s="88">
        <v>0.45</v>
      </c>
      <c r="J91" s="88">
        <v>3.6799999999999997</v>
      </c>
      <c r="K91" s="88">
        <v>0</v>
      </c>
      <c r="L91" s="88">
        <v>10.58</v>
      </c>
      <c r="M91" s="116">
        <v>0</v>
      </c>
      <c r="N91" s="115">
        <v>95.9</v>
      </c>
      <c r="O91" s="88">
        <v>220.76999999999998</v>
      </c>
      <c r="P91" s="88">
        <v>0</v>
      </c>
      <c r="Q91" s="88">
        <v>0</v>
      </c>
      <c r="R91" s="88">
        <v>0</v>
      </c>
      <c r="S91" s="116">
        <v>0</v>
      </c>
      <c r="W91">
        <v>2.89</v>
      </c>
      <c r="X91">
        <v>3.13</v>
      </c>
      <c r="Y91">
        <v>21.4</v>
      </c>
      <c r="Z91">
        <v>6.73</v>
      </c>
      <c r="AA91">
        <v>3.85</v>
      </c>
      <c r="AB91">
        <v>0.54</v>
      </c>
      <c r="AC91">
        <v>0.34</v>
      </c>
      <c r="AD91">
        <v>0.48</v>
      </c>
      <c r="AE91">
        <v>0.87</v>
      </c>
      <c r="AF91">
        <v>0.45</v>
      </c>
      <c r="AG91">
        <v>0.81</v>
      </c>
      <c r="AH91">
        <v>0.54</v>
      </c>
      <c r="AI91">
        <v>0.55000000000000004</v>
      </c>
      <c r="AJ91">
        <v>0.36</v>
      </c>
      <c r="AK91">
        <v>53.34</v>
      </c>
      <c r="AL91">
        <v>0</v>
      </c>
      <c r="AM91">
        <v>42.56</v>
      </c>
      <c r="AN91">
        <v>14.27</v>
      </c>
      <c r="AO91">
        <v>0</v>
      </c>
      <c r="AP91">
        <v>30</v>
      </c>
      <c r="AQ91">
        <v>60</v>
      </c>
      <c r="AR91">
        <v>30</v>
      </c>
      <c r="AS91">
        <v>20</v>
      </c>
      <c r="AT91">
        <v>8.5</v>
      </c>
      <c r="AU91">
        <v>50</v>
      </c>
      <c r="AV91">
        <v>8</v>
      </c>
      <c r="AW91">
        <v>0</v>
      </c>
      <c r="AX91">
        <v>0</v>
      </c>
      <c r="AY91">
        <v>0</v>
      </c>
    </row>
    <row r="92" spans="7:51">
      <c r="G92" t="s">
        <v>134</v>
      </c>
      <c r="H92" s="115">
        <v>28.229999999999997</v>
      </c>
      <c r="I92" s="88">
        <v>0.45</v>
      </c>
      <c r="J92" s="88">
        <v>3.6799999999999997</v>
      </c>
      <c r="K92" s="88">
        <v>0</v>
      </c>
      <c r="L92" s="88">
        <v>10.58</v>
      </c>
      <c r="M92" s="116">
        <v>0</v>
      </c>
      <c r="N92" s="115">
        <v>95.9</v>
      </c>
      <c r="O92" s="88">
        <v>220.76999999999998</v>
      </c>
      <c r="P92" s="88">
        <v>0</v>
      </c>
      <c r="Q92" s="88">
        <v>0</v>
      </c>
      <c r="R92" s="88">
        <v>0</v>
      </c>
      <c r="S92" s="116">
        <v>0</v>
      </c>
      <c r="W92">
        <v>2.89</v>
      </c>
      <c r="X92">
        <v>3.13</v>
      </c>
      <c r="Y92">
        <v>21.4</v>
      </c>
      <c r="Z92">
        <v>6.73</v>
      </c>
      <c r="AA92">
        <v>3.85</v>
      </c>
      <c r="AB92">
        <v>0.54</v>
      </c>
      <c r="AC92">
        <v>0.34</v>
      </c>
      <c r="AD92">
        <v>0.48</v>
      </c>
      <c r="AE92">
        <v>0.87</v>
      </c>
      <c r="AF92">
        <v>0.45</v>
      </c>
      <c r="AG92">
        <v>0.81</v>
      </c>
      <c r="AH92">
        <v>0.54</v>
      </c>
      <c r="AI92">
        <v>0.55000000000000004</v>
      </c>
      <c r="AJ92">
        <v>0.36</v>
      </c>
      <c r="AK92">
        <v>53.34</v>
      </c>
      <c r="AL92">
        <v>0</v>
      </c>
      <c r="AM92">
        <v>42.56</v>
      </c>
      <c r="AN92">
        <v>14.27</v>
      </c>
      <c r="AO92">
        <v>0</v>
      </c>
      <c r="AP92">
        <v>30</v>
      </c>
      <c r="AQ92">
        <v>60</v>
      </c>
      <c r="AR92">
        <v>30</v>
      </c>
      <c r="AS92">
        <v>20</v>
      </c>
      <c r="AT92">
        <v>8.5</v>
      </c>
      <c r="AU92">
        <v>50</v>
      </c>
      <c r="AV92">
        <v>8</v>
      </c>
      <c r="AW92">
        <v>0</v>
      </c>
      <c r="AX92">
        <v>0</v>
      </c>
      <c r="AY92">
        <v>0</v>
      </c>
    </row>
    <row r="93" spans="7:51">
      <c r="G93" t="s">
        <v>135</v>
      </c>
      <c r="H93" s="115">
        <v>28.229999999999997</v>
      </c>
      <c r="I93" s="88">
        <v>0.45</v>
      </c>
      <c r="J93" s="88">
        <v>3.6799999999999997</v>
      </c>
      <c r="K93" s="88">
        <v>0</v>
      </c>
      <c r="L93" s="88">
        <v>10.58</v>
      </c>
      <c r="M93" s="116">
        <v>0</v>
      </c>
      <c r="N93" s="115">
        <v>95.9</v>
      </c>
      <c r="O93" s="88">
        <v>220.76999999999998</v>
      </c>
      <c r="P93" s="88">
        <v>0</v>
      </c>
      <c r="Q93" s="88">
        <v>0</v>
      </c>
      <c r="R93" s="88">
        <v>0</v>
      </c>
      <c r="S93" s="116">
        <v>0</v>
      </c>
      <c r="W93">
        <v>2.89</v>
      </c>
      <c r="X93">
        <v>3.13</v>
      </c>
      <c r="Y93">
        <v>21.4</v>
      </c>
      <c r="Z93">
        <v>6.73</v>
      </c>
      <c r="AA93">
        <v>3.85</v>
      </c>
      <c r="AB93">
        <v>0.54</v>
      </c>
      <c r="AC93">
        <v>0.34</v>
      </c>
      <c r="AD93">
        <v>0.48</v>
      </c>
      <c r="AE93">
        <v>0.87</v>
      </c>
      <c r="AF93">
        <v>0.45</v>
      </c>
      <c r="AG93">
        <v>0.81</v>
      </c>
      <c r="AH93">
        <v>0.54</v>
      </c>
      <c r="AI93">
        <v>0.55000000000000004</v>
      </c>
      <c r="AJ93">
        <v>0.36</v>
      </c>
      <c r="AK93">
        <v>53.34</v>
      </c>
      <c r="AL93">
        <v>0</v>
      </c>
      <c r="AM93">
        <v>42.56</v>
      </c>
      <c r="AN93">
        <v>14.27</v>
      </c>
      <c r="AO93">
        <v>0</v>
      </c>
      <c r="AP93">
        <v>30</v>
      </c>
      <c r="AQ93">
        <v>60</v>
      </c>
      <c r="AR93">
        <v>30</v>
      </c>
      <c r="AS93">
        <v>20</v>
      </c>
      <c r="AT93">
        <v>8.5</v>
      </c>
      <c r="AU93">
        <v>50</v>
      </c>
      <c r="AV93">
        <v>8</v>
      </c>
      <c r="AW93">
        <v>0</v>
      </c>
      <c r="AX93">
        <v>0</v>
      </c>
      <c r="AY93">
        <v>0</v>
      </c>
    </row>
    <row r="94" spans="7:51">
      <c r="G94" t="s">
        <v>136</v>
      </c>
      <c r="H94" s="115">
        <v>28.229999999999997</v>
      </c>
      <c r="I94" s="88">
        <v>0.45</v>
      </c>
      <c r="J94" s="88">
        <v>3.6799999999999997</v>
      </c>
      <c r="K94" s="88">
        <v>0</v>
      </c>
      <c r="L94" s="88">
        <v>10.58</v>
      </c>
      <c r="M94" s="116">
        <v>0</v>
      </c>
      <c r="N94" s="115">
        <v>95.9</v>
      </c>
      <c r="O94" s="88">
        <v>220.76999999999998</v>
      </c>
      <c r="P94" s="88">
        <v>0</v>
      </c>
      <c r="Q94" s="88">
        <v>0</v>
      </c>
      <c r="R94" s="88">
        <v>0</v>
      </c>
      <c r="S94" s="116">
        <v>0</v>
      </c>
      <c r="W94">
        <v>2.89</v>
      </c>
      <c r="X94">
        <v>3.13</v>
      </c>
      <c r="Y94">
        <v>21.4</v>
      </c>
      <c r="Z94">
        <v>6.73</v>
      </c>
      <c r="AA94">
        <v>3.85</v>
      </c>
      <c r="AB94">
        <v>0.54</v>
      </c>
      <c r="AC94">
        <v>0.34</v>
      </c>
      <c r="AD94">
        <v>0.48</v>
      </c>
      <c r="AE94">
        <v>0.87</v>
      </c>
      <c r="AF94">
        <v>0.45</v>
      </c>
      <c r="AG94">
        <v>0.81</v>
      </c>
      <c r="AH94">
        <v>0.54</v>
      </c>
      <c r="AI94">
        <v>0.55000000000000004</v>
      </c>
      <c r="AJ94">
        <v>0.36</v>
      </c>
      <c r="AK94">
        <v>53.34</v>
      </c>
      <c r="AL94">
        <v>0</v>
      </c>
      <c r="AM94">
        <v>42.56</v>
      </c>
      <c r="AN94">
        <v>14.27</v>
      </c>
      <c r="AO94">
        <v>0</v>
      </c>
      <c r="AP94">
        <v>30</v>
      </c>
      <c r="AQ94">
        <v>60</v>
      </c>
      <c r="AR94">
        <v>30</v>
      </c>
      <c r="AS94">
        <v>20</v>
      </c>
      <c r="AT94">
        <v>8.5</v>
      </c>
      <c r="AU94">
        <v>50</v>
      </c>
      <c r="AV94">
        <v>8</v>
      </c>
      <c r="AW94">
        <v>0</v>
      </c>
      <c r="AX94">
        <v>0</v>
      </c>
      <c r="AY94">
        <v>0</v>
      </c>
    </row>
    <row r="95" spans="7:51">
      <c r="G95" t="s">
        <v>137</v>
      </c>
      <c r="H95" s="115">
        <v>28.229999999999997</v>
      </c>
      <c r="I95" s="88">
        <v>0.45</v>
      </c>
      <c r="J95" s="88">
        <v>3.6799999999999997</v>
      </c>
      <c r="K95" s="88">
        <v>0</v>
      </c>
      <c r="L95" s="88">
        <v>10.58</v>
      </c>
      <c r="M95" s="116">
        <v>0</v>
      </c>
      <c r="N95" s="115">
        <v>95.9</v>
      </c>
      <c r="O95" s="88">
        <v>220.76999999999998</v>
      </c>
      <c r="P95" s="88">
        <v>0</v>
      </c>
      <c r="Q95" s="88">
        <v>0</v>
      </c>
      <c r="R95" s="88">
        <v>0</v>
      </c>
      <c r="S95" s="116">
        <v>0</v>
      </c>
      <c r="W95">
        <v>2.89</v>
      </c>
      <c r="X95">
        <v>3.13</v>
      </c>
      <c r="Y95">
        <v>21.4</v>
      </c>
      <c r="Z95">
        <v>6.73</v>
      </c>
      <c r="AA95">
        <v>3.85</v>
      </c>
      <c r="AB95">
        <v>0.54</v>
      </c>
      <c r="AC95">
        <v>0.34</v>
      </c>
      <c r="AD95">
        <v>0.48</v>
      </c>
      <c r="AE95">
        <v>0.87</v>
      </c>
      <c r="AF95">
        <v>0.45</v>
      </c>
      <c r="AG95">
        <v>0.81</v>
      </c>
      <c r="AH95">
        <v>0.54</v>
      </c>
      <c r="AI95">
        <v>0.55000000000000004</v>
      </c>
      <c r="AJ95">
        <v>0.36</v>
      </c>
      <c r="AK95">
        <v>53.34</v>
      </c>
      <c r="AL95">
        <v>0</v>
      </c>
      <c r="AM95">
        <v>42.56</v>
      </c>
      <c r="AN95">
        <v>14.27</v>
      </c>
      <c r="AO95">
        <v>0</v>
      </c>
      <c r="AP95">
        <v>30</v>
      </c>
      <c r="AQ95">
        <v>60</v>
      </c>
      <c r="AR95">
        <v>30</v>
      </c>
      <c r="AS95">
        <v>20</v>
      </c>
      <c r="AT95">
        <v>8.5</v>
      </c>
      <c r="AU95">
        <v>50</v>
      </c>
      <c r="AV95">
        <v>8</v>
      </c>
      <c r="AW95">
        <v>0</v>
      </c>
      <c r="AX95">
        <v>0</v>
      </c>
      <c r="AY95">
        <v>0</v>
      </c>
    </row>
    <row r="96" spans="7:51">
      <c r="G96" t="s">
        <v>138</v>
      </c>
      <c r="H96" s="115">
        <v>28.229999999999997</v>
      </c>
      <c r="I96" s="88">
        <v>0.45</v>
      </c>
      <c r="J96" s="88">
        <v>3.6799999999999997</v>
      </c>
      <c r="K96" s="88">
        <v>0</v>
      </c>
      <c r="L96" s="88">
        <v>10.58</v>
      </c>
      <c r="M96" s="116">
        <v>0</v>
      </c>
      <c r="N96" s="115">
        <v>95.9</v>
      </c>
      <c r="O96" s="88">
        <v>220.76999999999998</v>
      </c>
      <c r="P96" s="88">
        <v>0</v>
      </c>
      <c r="Q96" s="88">
        <v>0</v>
      </c>
      <c r="R96" s="88">
        <v>0</v>
      </c>
      <c r="S96" s="116">
        <v>0</v>
      </c>
      <c r="W96">
        <v>2.89</v>
      </c>
      <c r="X96">
        <v>3.13</v>
      </c>
      <c r="Y96">
        <v>21.4</v>
      </c>
      <c r="Z96">
        <v>6.73</v>
      </c>
      <c r="AA96">
        <v>3.85</v>
      </c>
      <c r="AB96">
        <v>0.54</v>
      </c>
      <c r="AC96">
        <v>0.34</v>
      </c>
      <c r="AD96">
        <v>0.48</v>
      </c>
      <c r="AE96">
        <v>0.87</v>
      </c>
      <c r="AF96">
        <v>0.45</v>
      </c>
      <c r="AG96">
        <v>0.81</v>
      </c>
      <c r="AH96">
        <v>0.54</v>
      </c>
      <c r="AI96">
        <v>0.55000000000000004</v>
      </c>
      <c r="AJ96">
        <v>0.36</v>
      </c>
      <c r="AK96">
        <v>53.34</v>
      </c>
      <c r="AL96">
        <v>0</v>
      </c>
      <c r="AM96">
        <v>42.56</v>
      </c>
      <c r="AN96">
        <v>14.27</v>
      </c>
      <c r="AO96">
        <v>0</v>
      </c>
      <c r="AP96">
        <v>30</v>
      </c>
      <c r="AQ96">
        <v>60</v>
      </c>
      <c r="AR96">
        <v>30</v>
      </c>
      <c r="AS96">
        <v>20</v>
      </c>
      <c r="AT96">
        <v>8.5</v>
      </c>
      <c r="AU96">
        <v>50</v>
      </c>
      <c r="AV96">
        <v>8</v>
      </c>
      <c r="AW96">
        <v>0</v>
      </c>
      <c r="AX96">
        <v>0</v>
      </c>
      <c r="AY96">
        <v>0</v>
      </c>
    </row>
    <row r="97" spans="1:133">
      <c r="G97" t="s">
        <v>139</v>
      </c>
      <c r="H97" s="115">
        <v>28.229999999999997</v>
      </c>
      <c r="I97" s="88">
        <v>0.45</v>
      </c>
      <c r="J97" s="88">
        <v>3.6799999999999997</v>
      </c>
      <c r="K97" s="88">
        <v>0</v>
      </c>
      <c r="L97" s="88">
        <v>10.58</v>
      </c>
      <c r="M97" s="116">
        <v>0</v>
      </c>
      <c r="N97" s="115">
        <v>95.9</v>
      </c>
      <c r="O97" s="88">
        <v>220.76999999999998</v>
      </c>
      <c r="P97" s="88">
        <v>0</v>
      </c>
      <c r="Q97" s="88">
        <v>0</v>
      </c>
      <c r="R97" s="88">
        <v>0</v>
      </c>
      <c r="S97" s="116">
        <v>0</v>
      </c>
      <c r="W97">
        <v>2.89</v>
      </c>
      <c r="X97">
        <v>3.13</v>
      </c>
      <c r="Y97">
        <v>21.4</v>
      </c>
      <c r="Z97">
        <v>6.73</v>
      </c>
      <c r="AA97">
        <v>3.85</v>
      </c>
      <c r="AB97">
        <v>0.54</v>
      </c>
      <c r="AC97">
        <v>0.34</v>
      </c>
      <c r="AD97">
        <v>0.48</v>
      </c>
      <c r="AE97">
        <v>0.87</v>
      </c>
      <c r="AF97">
        <v>0.45</v>
      </c>
      <c r="AG97">
        <v>0.81</v>
      </c>
      <c r="AH97">
        <v>0.54</v>
      </c>
      <c r="AI97">
        <v>0.55000000000000004</v>
      </c>
      <c r="AJ97">
        <v>0.36</v>
      </c>
      <c r="AK97">
        <v>53.34</v>
      </c>
      <c r="AL97">
        <v>0</v>
      </c>
      <c r="AM97">
        <v>42.56</v>
      </c>
      <c r="AN97">
        <v>14.27</v>
      </c>
      <c r="AO97">
        <v>0</v>
      </c>
      <c r="AP97">
        <v>30</v>
      </c>
      <c r="AQ97">
        <v>60</v>
      </c>
      <c r="AR97">
        <v>30</v>
      </c>
      <c r="AS97">
        <v>20</v>
      </c>
      <c r="AT97">
        <v>8.5</v>
      </c>
      <c r="AU97">
        <v>50</v>
      </c>
      <c r="AV97">
        <v>8</v>
      </c>
      <c r="AW97">
        <v>0</v>
      </c>
      <c r="AX97">
        <v>0</v>
      </c>
      <c r="AY97">
        <v>0</v>
      </c>
    </row>
    <row r="98" spans="1:133">
      <c r="G98" t="s">
        <v>140</v>
      </c>
      <c r="H98" s="115">
        <v>28.229999999999997</v>
      </c>
      <c r="I98" s="88">
        <v>0.45</v>
      </c>
      <c r="J98" s="88">
        <v>3.6799999999999997</v>
      </c>
      <c r="K98" s="88">
        <v>0</v>
      </c>
      <c r="L98" s="88">
        <v>10.58</v>
      </c>
      <c r="M98" s="116">
        <v>0</v>
      </c>
      <c r="N98" s="115">
        <v>95.9</v>
      </c>
      <c r="O98" s="88">
        <v>220.76999999999998</v>
      </c>
      <c r="P98" s="88">
        <v>0</v>
      </c>
      <c r="Q98" s="88">
        <v>0</v>
      </c>
      <c r="R98" s="88">
        <v>0</v>
      </c>
      <c r="S98" s="116">
        <v>0</v>
      </c>
      <c r="W98">
        <v>2.89</v>
      </c>
      <c r="X98">
        <v>3.13</v>
      </c>
      <c r="Y98">
        <v>21.4</v>
      </c>
      <c r="Z98">
        <v>6.73</v>
      </c>
      <c r="AA98">
        <v>3.85</v>
      </c>
      <c r="AB98">
        <v>0.54</v>
      </c>
      <c r="AC98">
        <v>0.34</v>
      </c>
      <c r="AD98">
        <v>0.48</v>
      </c>
      <c r="AE98">
        <v>0.87</v>
      </c>
      <c r="AF98">
        <v>0.45</v>
      </c>
      <c r="AG98">
        <v>0.81</v>
      </c>
      <c r="AH98">
        <v>0.54</v>
      </c>
      <c r="AI98">
        <v>0.55000000000000004</v>
      </c>
      <c r="AJ98">
        <v>0.36</v>
      </c>
      <c r="AK98">
        <v>53.34</v>
      </c>
      <c r="AL98">
        <v>0</v>
      </c>
      <c r="AM98">
        <v>42.56</v>
      </c>
      <c r="AN98">
        <v>14.27</v>
      </c>
      <c r="AO98">
        <v>0</v>
      </c>
      <c r="AP98">
        <v>30</v>
      </c>
      <c r="AQ98">
        <v>60</v>
      </c>
      <c r="AR98">
        <v>30</v>
      </c>
      <c r="AS98">
        <v>20</v>
      </c>
      <c r="AT98">
        <v>8.5</v>
      </c>
      <c r="AU98">
        <v>50</v>
      </c>
      <c r="AV98">
        <v>8</v>
      </c>
      <c r="AW98">
        <v>0</v>
      </c>
      <c r="AX98">
        <v>0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1.3221549999999984</v>
      </c>
      <c r="I99" s="111">
        <f t="shared" ref="I99:BU99" si="1">SUM(I3:I98)/4000</f>
        <v>0.39755499999999988</v>
      </c>
      <c r="J99" s="111">
        <f t="shared" si="1"/>
        <v>6.4027499999999904E-2</v>
      </c>
      <c r="K99" s="111">
        <f t="shared" si="1"/>
        <v>0</v>
      </c>
      <c r="L99" s="111">
        <f t="shared" si="1"/>
        <v>0.31947250000000027</v>
      </c>
      <c r="M99" s="111">
        <f t="shared" si="1"/>
        <v>0</v>
      </c>
      <c r="N99" s="110">
        <f t="shared" si="1"/>
        <v>4.2205199999999961</v>
      </c>
      <c r="O99" s="111">
        <f t="shared" si="1"/>
        <v>6.0792599999999943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6.9359999999999825E-2</v>
      </c>
      <c r="X99">
        <f t="shared" si="1"/>
        <v>5.2967499999999966E-2</v>
      </c>
      <c r="Y99">
        <f t="shared" si="1"/>
        <v>0.26287999999999989</v>
      </c>
      <c r="Z99">
        <f t="shared" si="1"/>
        <v>0.12696000000000013</v>
      </c>
      <c r="AA99">
        <f t="shared" si="1"/>
        <v>0.14749000000000007</v>
      </c>
      <c r="AB99">
        <f t="shared" si="1"/>
        <v>1.1979999999999999E-2</v>
      </c>
      <c r="AC99">
        <f t="shared" si="1"/>
        <v>7.6100000000000039E-3</v>
      </c>
      <c r="AD99">
        <f t="shared" si="1"/>
        <v>1.0680000000000005E-2</v>
      </c>
      <c r="AE99">
        <f t="shared" si="1"/>
        <v>1.935000000000001E-2</v>
      </c>
      <c r="AF99">
        <f t="shared" si="1"/>
        <v>1.1980000000000018E-2</v>
      </c>
      <c r="AG99">
        <f t="shared" si="1"/>
        <v>1.7389999999999989E-2</v>
      </c>
      <c r="AH99">
        <f t="shared" si="1"/>
        <v>1.3820000000000018E-2</v>
      </c>
      <c r="AI99">
        <f t="shared" si="1"/>
        <v>1.1060000000000021E-2</v>
      </c>
      <c r="AJ99">
        <f t="shared" si="1"/>
        <v>9.4100000000000104E-3</v>
      </c>
      <c r="AK99">
        <f t="shared" si="1"/>
        <v>0.32004000000000005</v>
      </c>
      <c r="AL99">
        <f t="shared" si="1"/>
        <v>2.8790400000000003</v>
      </c>
      <c r="AM99">
        <f t="shared" si="1"/>
        <v>1.021439999999999</v>
      </c>
      <c r="AN99">
        <f t="shared" si="1"/>
        <v>0.34247999999999967</v>
      </c>
      <c r="AO99">
        <f t="shared" si="1"/>
        <v>1.0282800000000005</v>
      </c>
      <c r="AP99">
        <f t="shared" si="1"/>
        <v>0.72</v>
      </c>
      <c r="AQ99">
        <f t="shared" si="1"/>
        <v>1.44</v>
      </c>
      <c r="AR99">
        <f t="shared" si="1"/>
        <v>0.72</v>
      </c>
      <c r="AS99">
        <f t="shared" si="1"/>
        <v>0.48</v>
      </c>
      <c r="AT99">
        <f t="shared" si="1"/>
        <v>7.6499999999999999E-2</v>
      </c>
      <c r="AU99">
        <f t="shared" si="1"/>
        <v>1.2</v>
      </c>
      <c r="AV99">
        <f t="shared" si="1"/>
        <v>7.1999999999999995E-2</v>
      </c>
      <c r="AW99">
        <f t="shared" si="1"/>
        <v>4.5022499999999993E-2</v>
      </c>
      <c r="AX99">
        <f t="shared" si="1"/>
        <v>0.89967499999999989</v>
      </c>
      <c r="AY99">
        <f t="shared" si="1"/>
        <v>0.38557500000000011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2023-01-03T09:17:42Z</dcterms:modified>
</cp:coreProperties>
</file>